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ESTADÍSTICAS\MAY25\"/>
    </mc:Choice>
  </mc:AlternateContent>
  <bookViews>
    <workbookView xWindow="0" yWindow="0" windowWidth="20490" windowHeight="7650"/>
  </bookViews>
  <sheets>
    <sheet name="11-Por Instr" sheetId="1" r:id="rId1"/>
  </sheets>
  <externalReferences>
    <externalReference r:id="rId2"/>
  </externalReferences>
  <definedNames>
    <definedName name="_xlnm.Print_Area" localSheetId="0">'11-Por Instr'!$A$1:$N$152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60" i="1" s="1"/>
</calcChain>
</file>

<file path=xl/sharedStrings.xml><?xml version="1.0" encoding="utf-8"?>
<sst xmlns="http://schemas.openxmlformats.org/spreadsheetml/2006/main" count="140" uniqueCount="88">
  <si>
    <t>Cartera de Clientes por Agencia de Bolsa e Instrumento</t>
  </si>
  <si>
    <t>Expresado en Dólares Estadounidenses</t>
  </si>
  <si>
    <t>Instrumento</t>
  </si>
  <si>
    <t>BIA</t>
  </si>
  <si>
    <t>CAI</t>
  </si>
  <si>
    <t>CBA</t>
  </si>
  <si>
    <t>MIB</t>
  </si>
  <si>
    <t>NVA</t>
  </si>
  <si>
    <t>PAN</t>
  </si>
  <si>
    <t>SUD</t>
  </si>
  <si>
    <t>SZS</t>
  </si>
  <si>
    <t>VUN</t>
  </si>
  <si>
    <t>GVA</t>
  </si>
  <si>
    <t>MAB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</si>
  <si>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</si>
  <si>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</si>
  <si>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</si>
  <si>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</si>
  <si>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</si>
  <si>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</si>
  <si>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</si>
  <si>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</si>
  <si>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</si>
  <si>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LTS</t>
  </si>
  <si>
    <t>PGB</t>
  </si>
  <si>
    <t>VTD</t>
  </si>
  <si>
    <t>CDS</t>
  </si>
  <si>
    <t>BBS</t>
  </si>
  <si>
    <t>LBS</t>
  </si>
  <si>
    <t>LRS</t>
  </si>
  <si>
    <t>BRS</t>
  </si>
  <si>
    <t>BPB</t>
  </si>
  <si>
    <t>BVS</t>
  </si>
  <si>
    <t>Cartera propia por Agencia de Bolsa e Instrumento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</si>
  <si>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</si>
  <si>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</si>
  <si>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</si>
  <si>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</si>
  <si>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</si>
  <si>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</si>
  <si>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</si>
  <si>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</si>
  <si>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FASSIL FFP S.A.</t>
  </si>
  <si>
    <t>Valores Unión S.A. Agencia de Bolsa filial del Banco Unión S.A.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</si>
  <si>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</si>
  <si>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</si>
  <si>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</si>
  <si>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</si>
  <si>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</si>
  <si>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</si>
  <si>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</si>
  <si>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</si>
  <si>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</si>
  <si>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</si>
  <si>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</si>
  <si>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</si>
  <si>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</si>
  <si>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</si>
  <si>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</si>
  <si>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</si>
  <si>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</si>
  <si>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</si>
  <si>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</si>
  <si>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</si>
  <si>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</si>
  <si>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</si>
  <si>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</si>
  <si>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</si>
  <si>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</si>
  <si>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</si>
  <si>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</si>
  <si>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</si>
  <si>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</si>
  <si>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</si>
  <si>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</si>
  <si>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</si>
  <si>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</si>
  <si>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</si>
  <si>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</si>
  <si>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</si>
  <si>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</si>
  <si>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</si>
  <si>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</si>
  <si>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Total</t>
  </si>
  <si>
    <t>ABREVIATURA</t>
  </si>
  <si>
    <t>NOMBRE ENTIDAD</t>
  </si>
  <si>
    <t>SIGLA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</si>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</sst>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6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999999"/>
      </top>
      <bottom/>
      <diagonal/>
    </border>
    <border>
      <left style="hair">
        <color indexed="64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99999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0" xfId="0" applyFont="1"/>
    <xf numFmtId="164" fontId="0" fillId="0" borderId="4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Fill="1"/>
    <xf numFmtId="164" fontId="8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18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3" borderId="3" xfId="0" applyFont="1" applyFill="1" applyBorder="1" applyAlignment="1">
      <alignment horizontal="center" vertical="center"/>
    </xf>
    <xf numFmtId="164" fontId="9" fillId="3" borderId="10" xfId="0" applyNumberFormat="1" applyFont="1" applyFill="1" applyBorder="1"/>
    <xf numFmtId="164" fontId="9" fillId="3" borderId="11" xfId="0" applyNumberFormat="1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0" fillId="0" borderId="4" xfId="1" applyNumberFormat="1" applyFont="1" applyBorder="1"/>
    <xf numFmtId="166" fontId="0" fillId="0" borderId="1" xfId="1" applyNumberFormat="1" applyFont="1" applyBorder="1"/>
    <xf numFmtId="166" fontId="0" fillId="0" borderId="5" xfId="1" applyNumberFormat="1" applyFont="1" applyBorder="1"/>
    <xf numFmtId="166" fontId="0" fillId="0" borderId="7" xfId="1" applyNumberFormat="1" applyFont="1" applyBorder="1"/>
    <xf numFmtId="166" fontId="0" fillId="0" borderId="8" xfId="1" applyNumberFormat="1" applyFont="1" applyBorder="1"/>
    <xf numFmtId="166" fontId="9" fillId="3" borderId="9" xfId="1" applyNumberFormat="1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166" fontId="9" fillId="3" borderId="17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18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6984271.4900000012</c:v>
              </c:pt>
              <c:pt idx="1">
                <c:v>0</c:v>
              </c:pt>
              <c:pt idx="2">
                <c:v>38232129.75999999</c:v>
              </c:pt>
              <c:pt idx="3">
                <c:v>38901178.429999992</c:v>
              </c:pt>
              <c:pt idx="4">
                <c:v>0</c:v>
              </c:pt>
              <c:pt idx="5">
                <c:v>1176301.5399999998</c:v>
              </c:pt>
              <c:pt idx="6">
                <c:v>17766420.059999999</c:v>
              </c:pt>
              <c:pt idx="7">
                <c:v>0</c:v>
              </c:pt>
              <c:pt idx="8">
                <c:v>169538999.0000008</c:v>
              </c:pt>
              <c:pt idx="9">
                <c:v>0</c:v>
              </c:pt>
              <c:pt idx="10">
                <c:v>4600430.120000001</c:v>
              </c:pt>
              <c:pt idx="11">
                <c:v>6268164.7999999998</c:v>
              </c:pt>
              <c:pt idx="12">
                <c:v>0</c:v>
              </c:pt>
              <c:pt idx="13">
                <c:v>141494981.59999999</c:v>
              </c:pt>
              <c:pt idx="14">
                <c:v>17393682.049999997</c:v>
              </c:pt>
              <c:pt idx="15">
                <c:v>19374088.5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E8-43C9-80D0-8ECB6F7EBA54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1912554.4900000002</c:v>
              </c:pt>
              <c:pt idx="3">
                <c:v>6789302.6499999976</c:v>
              </c:pt>
              <c:pt idx="4">
                <c:v>0</c:v>
              </c:pt>
              <c:pt idx="5">
                <c:v>118417.49</c:v>
              </c:pt>
              <c:pt idx="6">
                <c:v>0</c:v>
              </c:pt>
              <c:pt idx="7">
                <c:v>1525346.98</c:v>
              </c:pt>
              <c:pt idx="8">
                <c:v>340403558.73999983</c:v>
              </c:pt>
              <c:pt idx="9">
                <c:v>0</c:v>
              </c:pt>
              <c:pt idx="10">
                <c:v>2388294.48</c:v>
              </c:pt>
              <c:pt idx="11">
                <c:v>6348.16</c:v>
              </c:pt>
              <c:pt idx="12">
                <c:v>0</c:v>
              </c:pt>
              <c:pt idx="13">
                <c:v>11127365.529999997</c:v>
              </c:pt>
              <c:pt idx="14">
                <c:v>10714980.300000003</c:v>
              </c:pt>
              <c:pt idx="15">
                <c:v>3206191.46</c:v>
              </c:pt>
              <c:pt idx="16">
                <c:v>104235.28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E8-43C9-80D0-8ECB6F7EBA54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259213503.27000001</c:v>
              </c:pt>
              <c:pt idx="1">
                <c:v>0</c:v>
              </c:pt>
              <c:pt idx="2">
                <c:v>28909141.310000021</c:v>
              </c:pt>
              <c:pt idx="3">
                <c:v>44496332.739999995</c:v>
              </c:pt>
              <c:pt idx="4">
                <c:v>326151.2</c:v>
              </c:pt>
              <c:pt idx="5">
                <c:v>2362985.42</c:v>
              </c:pt>
              <c:pt idx="6">
                <c:v>56060889.420000002</c:v>
              </c:pt>
              <c:pt idx="7">
                <c:v>0</c:v>
              </c:pt>
              <c:pt idx="8">
                <c:v>279291513.6499995</c:v>
              </c:pt>
              <c:pt idx="9">
                <c:v>0</c:v>
              </c:pt>
              <c:pt idx="10">
                <c:v>2760447.94</c:v>
              </c:pt>
              <c:pt idx="11">
                <c:v>852819.35000000009</c:v>
              </c:pt>
              <c:pt idx="12">
                <c:v>0</c:v>
              </c:pt>
              <c:pt idx="13">
                <c:v>59323780.419999979</c:v>
              </c:pt>
              <c:pt idx="14">
                <c:v>9758182.0899999999</c:v>
              </c:pt>
              <c:pt idx="15">
                <c:v>29611622.669999994</c:v>
              </c:pt>
              <c:pt idx="16">
                <c:v>0</c:v>
              </c:pt>
              <c:pt idx="17">
                <c:v>0</c:v>
              </c:pt>
              <c:pt idx="18">
                <c:v>1488523.9</c:v>
              </c:pt>
            </c:numLit>
          </c:val>
          <c:extLst>
            <c:ext xmlns:c16="http://schemas.microsoft.com/office/drawing/2014/chart" uri="{C3380CC4-5D6E-409C-BE32-E72D297353CC}">
              <c16:uniqueId val="{00000002-19E8-43C9-80D0-8ECB6F7EBA54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86606407.340000004</c:v>
              </c:pt>
              <c:pt idx="1">
                <c:v>0</c:v>
              </c:pt>
              <c:pt idx="2">
                <c:v>24330789.419999994</c:v>
              </c:pt>
              <c:pt idx="3">
                <c:v>24874826.400000006</c:v>
              </c:pt>
              <c:pt idx="4">
                <c:v>0</c:v>
              </c:pt>
              <c:pt idx="5">
                <c:v>14345158.490000002</c:v>
              </c:pt>
              <c:pt idx="6">
                <c:v>32508405.799999997</c:v>
              </c:pt>
              <c:pt idx="7">
                <c:v>0</c:v>
              </c:pt>
              <c:pt idx="8">
                <c:v>312483408.91000003</c:v>
              </c:pt>
              <c:pt idx="9">
                <c:v>0</c:v>
              </c:pt>
              <c:pt idx="10">
                <c:v>4249412.71</c:v>
              </c:pt>
              <c:pt idx="11">
                <c:v>17792.61</c:v>
              </c:pt>
              <c:pt idx="12">
                <c:v>0</c:v>
              </c:pt>
              <c:pt idx="13">
                <c:v>177688728.37999994</c:v>
              </c:pt>
              <c:pt idx="14">
                <c:v>20605342.719999999</c:v>
              </c:pt>
              <c:pt idx="15">
                <c:v>336311012.63</c:v>
              </c:pt>
              <c:pt idx="16">
                <c:v>0</c:v>
              </c:pt>
              <c:pt idx="17">
                <c:v>17187.900000000001</c:v>
              </c:pt>
              <c:pt idx="18">
                <c:v>1045102.04</c:v>
              </c:pt>
            </c:numLit>
          </c:val>
          <c:extLst>
            <c:ext xmlns:c16="http://schemas.microsoft.com/office/drawing/2014/chart" uri="{C3380CC4-5D6E-409C-BE32-E72D297353CC}">
              <c16:uniqueId val="{00000003-19E8-43C9-80D0-8ECB6F7EBA54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9391141.0199999977</c:v>
              </c:pt>
              <c:pt idx="1">
                <c:v>26713352.829999909</c:v>
              </c:pt>
              <c:pt idx="2">
                <c:v>27779437.790000007</c:v>
              </c:pt>
              <c:pt idx="3">
                <c:v>77515808.270000011</c:v>
              </c:pt>
              <c:pt idx="4">
                <c:v>1336279.5899999999</c:v>
              </c:pt>
              <c:pt idx="5">
                <c:v>18090475.219999999</c:v>
              </c:pt>
              <c:pt idx="6">
                <c:v>12861.83</c:v>
              </c:pt>
              <c:pt idx="7">
                <c:v>0</c:v>
              </c:pt>
              <c:pt idx="8">
                <c:v>513326219.87000084</c:v>
              </c:pt>
              <c:pt idx="9">
                <c:v>0</c:v>
              </c:pt>
              <c:pt idx="10">
                <c:v>4700768.0500000007</c:v>
              </c:pt>
              <c:pt idx="11">
                <c:v>2245385.71</c:v>
              </c:pt>
              <c:pt idx="12">
                <c:v>0</c:v>
              </c:pt>
              <c:pt idx="13">
                <c:v>102809234.34</c:v>
              </c:pt>
              <c:pt idx="14">
                <c:v>795186.15999999992</c:v>
              </c:pt>
              <c:pt idx="15">
                <c:v>31987307.959999997</c:v>
              </c:pt>
              <c:pt idx="16">
                <c:v>0</c:v>
              </c:pt>
              <c:pt idx="17">
                <c:v>0</c:v>
              </c:pt>
              <c:pt idx="18">
                <c:v>2239802.9700000002</c:v>
              </c:pt>
            </c:numLit>
          </c:val>
          <c:extLst>
            <c:ext xmlns:c16="http://schemas.microsoft.com/office/drawing/2014/chart" uri="{C3380CC4-5D6E-409C-BE32-E72D297353CC}">
              <c16:uniqueId val="{00000004-19E8-43C9-80D0-8ECB6F7EBA54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5202592.6000000006</c:v>
              </c:pt>
              <c:pt idx="1">
                <c:v>4704.87</c:v>
              </c:pt>
              <c:pt idx="2">
                <c:v>4117898.77</c:v>
              </c:pt>
              <c:pt idx="3">
                <c:v>12820144.960000001</c:v>
              </c:pt>
              <c:pt idx="4">
                <c:v>0</c:v>
              </c:pt>
              <c:pt idx="5">
                <c:v>2434214.9299999997</c:v>
              </c:pt>
              <c:pt idx="6">
                <c:v>3312193.48</c:v>
              </c:pt>
              <c:pt idx="7">
                <c:v>1401924.0200000003</c:v>
              </c:pt>
              <c:pt idx="8">
                <c:v>118590309.33000003</c:v>
              </c:pt>
              <c:pt idx="9">
                <c:v>0</c:v>
              </c:pt>
              <c:pt idx="10">
                <c:v>9203044.5700000022</c:v>
              </c:pt>
              <c:pt idx="11">
                <c:v>1611985.2799999998</c:v>
              </c:pt>
              <c:pt idx="12">
                <c:v>0</c:v>
              </c:pt>
              <c:pt idx="13">
                <c:v>54151986.930000015</c:v>
              </c:pt>
              <c:pt idx="14">
                <c:v>4291240.4399999995</c:v>
              </c:pt>
              <c:pt idx="15">
                <c:v>1026610.3799999999</c:v>
              </c:pt>
              <c:pt idx="16">
                <c:v>1269240.6299999999</c:v>
              </c:pt>
              <c:pt idx="17">
                <c:v>18333.759999999998</c:v>
              </c:pt>
              <c:pt idx="18">
                <c:v>2224240.1599999997</c:v>
              </c:pt>
            </c:numLit>
          </c:val>
          <c:extLst>
            <c:ext xmlns:c16="http://schemas.microsoft.com/office/drawing/2014/chart" uri="{C3380CC4-5D6E-409C-BE32-E72D297353CC}">
              <c16:uniqueId val="{00000005-19E8-43C9-80D0-8ECB6F7EBA54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7625685.9100000001</c:v>
              </c:pt>
              <c:pt idx="9">
                <c:v>0</c:v>
              </c:pt>
              <c:pt idx="10">
                <c:v>0</c:v>
              </c:pt>
              <c:pt idx="11">
                <c:v>3076470.06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9E8-43C9-80D0-8ECB6F7EBA54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352187474.31000006</c:v>
              </c:pt>
              <c:pt idx="1">
                <c:v>8246385.0700000003</c:v>
              </c:pt>
              <c:pt idx="2">
                <c:v>34633192.799999997</c:v>
              </c:pt>
              <c:pt idx="3">
                <c:v>44812381.119999997</c:v>
              </c:pt>
              <c:pt idx="4">
                <c:v>0</c:v>
              </c:pt>
              <c:pt idx="5">
                <c:v>0</c:v>
              </c:pt>
              <c:pt idx="6">
                <c:v>217147238.41</c:v>
              </c:pt>
              <c:pt idx="7">
                <c:v>6886535.650000005</c:v>
              </c:pt>
              <c:pt idx="8">
                <c:v>161519.25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9E8-43C9-80D0-8ECB6F7EBA54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80338.19</c:v>
              </c:pt>
              <c:pt idx="1">
                <c:v>0</c:v>
              </c:pt>
              <c:pt idx="2">
                <c:v>54152692.45000001</c:v>
              </c:pt>
              <c:pt idx="3">
                <c:v>13572503.110000003</c:v>
              </c:pt>
              <c:pt idx="4">
                <c:v>0</c:v>
              </c:pt>
              <c:pt idx="5">
                <c:v>223311706.25</c:v>
              </c:pt>
              <c:pt idx="6">
                <c:v>3362471.98</c:v>
              </c:pt>
              <c:pt idx="7">
                <c:v>2979533.79</c:v>
              </c:pt>
              <c:pt idx="8">
                <c:v>574777899.55999815</c:v>
              </c:pt>
              <c:pt idx="9">
                <c:v>58223906.710000001</c:v>
              </c:pt>
              <c:pt idx="10">
                <c:v>13631783.609999999</c:v>
              </c:pt>
              <c:pt idx="11">
                <c:v>2210044.6300000004</c:v>
              </c:pt>
              <c:pt idx="12">
                <c:v>72499698.25</c:v>
              </c:pt>
              <c:pt idx="13">
                <c:v>21834421.740000002</c:v>
              </c:pt>
              <c:pt idx="14">
                <c:v>85057297.609999999</c:v>
              </c:pt>
              <c:pt idx="15">
                <c:v>273826948.28000003</c:v>
              </c:pt>
              <c:pt idx="16">
                <c:v>0</c:v>
              </c:pt>
              <c:pt idx="17">
                <c:v>40105.1</c:v>
              </c:pt>
              <c:pt idx="18">
                <c:v>2240125.37</c:v>
              </c:pt>
            </c:numLit>
          </c:val>
          <c:extLst>
            <c:ext xmlns:c16="http://schemas.microsoft.com/office/drawing/2014/chart" uri="{C3380CC4-5D6E-409C-BE32-E72D297353CC}">
              <c16:uniqueId val="{00000008-19E8-43C9-80D0-8ECB6F7EBA54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21553593.960000001</c:v>
              </c:pt>
              <c:pt idx="1">
                <c:v>0</c:v>
              </c:pt>
              <c:pt idx="2">
                <c:v>4336340.4799999995</c:v>
              </c:pt>
              <c:pt idx="3">
                <c:v>18671280.180000003</c:v>
              </c:pt>
              <c:pt idx="4">
                <c:v>0</c:v>
              </c:pt>
              <c:pt idx="5">
                <c:v>1837082.5700000003</c:v>
              </c:pt>
              <c:pt idx="6">
                <c:v>29289956.770000003</c:v>
              </c:pt>
              <c:pt idx="7">
                <c:v>3736444.4100000015</c:v>
              </c:pt>
              <c:pt idx="8">
                <c:v>187651791.09000015</c:v>
              </c:pt>
              <c:pt idx="9">
                <c:v>0</c:v>
              </c:pt>
              <c:pt idx="10">
                <c:v>5735551.1500000004</c:v>
              </c:pt>
              <c:pt idx="11">
                <c:v>2722340.1999999997</c:v>
              </c:pt>
              <c:pt idx="12">
                <c:v>0</c:v>
              </c:pt>
              <c:pt idx="13">
                <c:v>7716248.8499999996</c:v>
              </c:pt>
              <c:pt idx="14">
                <c:v>0</c:v>
              </c:pt>
              <c:pt idx="15">
                <c:v>57312390.679999992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9E8-43C9-80D0-8ECB6F7EBA54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2043500.04</c:v>
              </c:pt>
              <c:pt idx="3">
                <c:v>7000332.459999999</c:v>
              </c:pt>
              <c:pt idx="4">
                <c:v>0</c:v>
              </c:pt>
              <c:pt idx="5">
                <c:v>0</c:v>
              </c:pt>
              <c:pt idx="6">
                <c:v>51696410.689999998</c:v>
              </c:pt>
              <c:pt idx="7">
                <c:v>1002058.73</c:v>
              </c:pt>
              <c:pt idx="8">
                <c:v>142031801.94000009</c:v>
              </c:pt>
              <c:pt idx="9">
                <c:v>0</c:v>
              </c:pt>
              <c:pt idx="10">
                <c:v>10080143.600000001</c:v>
              </c:pt>
              <c:pt idx="11">
                <c:v>4322412.91</c:v>
              </c:pt>
              <c:pt idx="12">
                <c:v>0</c:v>
              </c:pt>
              <c:pt idx="13">
                <c:v>0</c:v>
              </c:pt>
              <c:pt idx="14">
                <c:v>1970245.87</c:v>
              </c:pt>
              <c:pt idx="15">
                <c:v>2539318.6</c:v>
              </c:pt>
              <c:pt idx="16">
                <c:v>0</c:v>
              </c:pt>
              <c:pt idx="17">
                <c:v>0</c:v>
              </c:pt>
              <c:pt idx="18">
                <c:v>1339930.02</c:v>
              </c:pt>
            </c:numLit>
          </c:val>
          <c:extLst>
            <c:ext xmlns:c16="http://schemas.microsoft.com/office/drawing/2014/chart" uri="{C3380CC4-5D6E-409C-BE32-E72D297353CC}">
              <c16:uniqueId val="{0000000A-19E8-43C9-80D0-8ECB6F7E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699106142040065E-2"/>
          <c:y val="0.15594514661748088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965517.97000000009</c:v>
              </c:pt>
              <c:pt idx="7">
                <c:v>0</c:v>
              </c:pt>
              <c:pt idx="8">
                <c:v>5710762.9699999997</c:v>
              </c:pt>
              <c:pt idx="9">
                <c:v>2144324.89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DE-4CF9-9977-04E4BBB41FA7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235020.33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830376.44</c:v>
              </c:pt>
              <c:pt idx="6">
                <c:v>18078.14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DE-4CF9-9977-04E4BBB41FA7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197460.54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2686944.6999999997</c:v>
              </c:pt>
            </c:numLit>
          </c:val>
          <c:extLst>
            <c:ext xmlns:c16="http://schemas.microsoft.com/office/drawing/2014/chart" uri="{C3380CC4-5D6E-409C-BE32-E72D297353CC}">
              <c16:uniqueId val="{00000002-23DE-4CF9-9977-04E4BBB41FA7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414663.49</c:v>
              </c:pt>
              <c:pt idx="10">
                <c:v>149554.17000000001</c:v>
              </c:pt>
            </c:numLit>
          </c:val>
          <c:extLst>
            <c:ext xmlns:c16="http://schemas.microsoft.com/office/drawing/2014/chart" uri="{C3380CC4-5D6E-409C-BE32-E72D297353CC}">
              <c16:uniqueId val="{00000003-23DE-4CF9-9977-04E4BBB41FA7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249602.5</c:v>
              </c:pt>
              <c:pt idx="3">
                <c:v>104092.59</c:v>
              </c:pt>
              <c:pt idx="4">
                <c:v>73656.7</c:v>
              </c:pt>
              <c:pt idx="5">
                <c:v>22994.62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3DE-4CF9-9977-04E4BBB41FA7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877691.84000000008</c:v>
              </c:pt>
              <c:pt idx="2">
                <c:v>0</c:v>
              </c:pt>
              <c:pt idx="3">
                <c:v>58698.09</c:v>
              </c:pt>
              <c:pt idx="4">
                <c:v>87201.4</c:v>
              </c:pt>
              <c:pt idx="5">
                <c:v>0</c:v>
              </c:pt>
              <c:pt idx="6">
                <c:v>256345.56999999995</c:v>
              </c:pt>
              <c:pt idx="7">
                <c:v>0</c:v>
              </c:pt>
              <c:pt idx="8">
                <c:v>0</c:v>
              </c:pt>
              <c:pt idx="9">
                <c:v>287714.07999999996</c:v>
              </c:pt>
              <c:pt idx="10">
                <c:v>453538.81000000006</c:v>
              </c:pt>
            </c:numLit>
          </c:val>
          <c:extLst>
            <c:ext xmlns:c16="http://schemas.microsoft.com/office/drawing/2014/chart" uri="{C3380CC4-5D6E-409C-BE32-E72D297353CC}">
              <c16:uniqueId val="{00000005-23DE-4CF9-9977-04E4BBB41FA7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135080.33000000002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3DE-4CF9-9977-04E4BBB41FA7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37220.71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3DE-4CF9-9977-04E4BBB41FA7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92358.37</c:v>
              </c:pt>
              <c:pt idx="3">
                <c:v>3719705.49</c:v>
              </c:pt>
              <c:pt idx="4">
                <c:v>0</c:v>
              </c:pt>
              <c:pt idx="5">
                <c:v>0</c:v>
              </c:pt>
              <c:pt idx="6">
                <c:v>2800463.26</c:v>
              </c:pt>
              <c:pt idx="7">
                <c:v>589145.68000000005</c:v>
              </c:pt>
              <c:pt idx="8">
                <c:v>1462.9</c:v>
              </c:pt>
              <c:pt idx="9">
                <c:v>0</c:v>
              </c:pt>
              <c:pt idx="10">
                <c:v>200904.4</c:v>
              </c:pt>
            </c:numLit>
          </c:val>
          <c:extLst>
            <c:ext xmlns:c16="http://schemas.microsoft.com/office/drawing/2014/chart" uri="{C3380CC4-5D6E-409C-BE32-E72D297353CC}">
              <c16:uniqueId val="{00000008-23DE-4CF9-9977-04E4BBB41FA7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470903.37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171811.94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3DE-4CF9-9977-04E4BBB41FA7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14701.51</c:v>
              </c:pt>
              <c:pt idx="6">
                <c:v>251681.81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3DE-4CF9-9977-04E4BBB4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687781</xdr:colOff>
      <xdr:row>27</xdr:row>
      <xdr:rowOff>16152</xdr:rowOff>
    </xdr:from>
    <xdr:to>
      <xdr:col>10</xdr:col>
      <xdr:colOff>751280</xdr:colOff>
      <xdr:row>57</xdr:row>
      <xdr:rowOff>17319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590906</xdr:colOff>
      <xdr:row>77</xdr:row>
      <xdr:rowOff>4948</xdr:rowOff>
    </xdr:from>
    <xdr:to>
      <xdr:col>12</xdr:col>
      <xdr:colOff>597477</xdr:colOff>
      <xdr:row>110</xdr:row>
      <xdr:rowOff>51954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404503</xdr:colOff>
      <xdr:row>0</xdr:row>
      <xdr:rowOff>139419</xdr:rowOff>
    </xdr:from>
    <xdr:to>
      <xdr:col>12</xdr:col>
      <xdr:colOff>948861</xdr:colOff>
      <xdr:row>3</xdr:row>
      <xdr:rowOff>215460</xdr:rowOff>
    </xdr:to>
    <xdr:pic>
      <xdr:nvPicPr>
        <xdr:cNvPr id="4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7230" y="139419"/>
          <a:ext cx="2016404" cy="7687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ADHE/MAYO/10%20y%2011%20Por%20Carter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10-Por tipo cartera"/>
      <sheetName val="11-Por Instr"/>
      <sheetName val="Hoja2"/>
    </sheetNames>
    <sheetDataSet>
      <sheetData sheetId="0" refreshError="1"/>
      <sheetData sheetId="1">
        <row r="2">
          <cell r="B2" t="str">
            <v>Al 31 de mayo de 2025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FD150"/>
  <sheetViews>
    <sheetView showGridLines="0" tabSelected="1" zoomScale="55" zoomScaleNormal="55" zoomScaleSheetLayoutView="77" workbookViewId="0"/>
  </sheetViews>
  <sheetFormatPr baseColWidth="10" defaultColWidth="11.42578125" defaultRowHeight="12.75" x14ac:dyDescent="0.2"/>
  <cols>
    <col min="1" max="1" width="18.28515625" customWidth="1"/>
    <col min="2" max="12" width="22" customWidth="1"/>
    <col min="13" max="13" width="18.140625" customWidth="1"/>
    <col min="14" max="14" width="17.28515625" customWidth="1"/>
  </cols>
  <sheetData>
    <row r="1" spans="1:13" ht="21" x14ac:dyDescent="0.35">
      <c r="A1" s="1" t="s">
        <v>0</v>
      </c>
    </row>
    <row r="2" spans="1:13" ht="18.75" x14ac:dyDescent="0.2">
      <c r="A2" s="2" t="str">
        <f>+'[1]10-Por tipo cartera'!B2</f>
        <v>Al 31 de mayo de 2025</v>
      </c>
    </row>
    <row r="3" spans="1:13" ht="15" x14ac:dyDescent="0.25">
      <c r="A3" s="3" t="s">
        <v>1</v>
      </c>
    </row>
    <row r="4" spans="1:13" ht="24.75" customHeight="1" x14ac:dyDescent="0.25">
      <c r="A4" s="4"/>
    </row>
    <row r="5" spans="1:13" x14ac:dyDescent="0.2">
      <c r="A5" s="26" t="s">
        <v>2</v>
      </c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5" t="s">
        <v>83</v>
      </c>
    </row>
    <row r="6" spans="1:13" x14ac:dyDescent="0.2">
      <c r="A6" s="27" t="s">
        <v>14</v>
      </c>
      <c r="B6" s="5">
        <v>6984271.4900000012</v>
      </c>
      <c r="C6" s="6"/>
      <c r="D6" s="5">
        <v>259213503.27000001</v>
      </c>
      <c r="E6" s="6">
        <v>86606407.340000004</v>
      </c>
      <c r="F6" s="5">
        <v>9391141.0199999977</v>
      </c>
      <c r="G6" s="6">
        <v>5202592.6000000006</v>
      </c>
      <c r="H6" s="5"/>
      <c r="I6" s="6">
        <v>352187474.31000006</v>
      </c>
      <c r="J6" s="5">
        <v>80338.19</v>
      </c>
      <c r="K6" s="5">
        <v>21553593.960000001</v>
      </c>
      <c r="L6" s="5"/>
      <c r="M6" s="7">
        <v>741219322.18000019</v>
      </c>
    </row>
    <row r="7" spans="1:13" x14ac:dyDescent="0.2">
      <c r="A7" s="28" t="s">
        <v>15</v>
      </c>
      <c r="B7" s="8"/>
      <c r="C7" s="8"/>
      <c r="D7" s="8"/>
      <c r="E7" s="8"/>
      <c r="F7" s="8">
        <v>26713352.829999909</v>
      </c>
      <c r="G7" s="8">
        <v>4704.87</v>
      </c>
      <c r="H7" s="8"/>
      <c r="I7" s="8">
        <v>8246385.0700000003</v>
      </c>
      <c r="J7" s="8"/>
      <c r="K7" s="8"/>
      <c r="L7" s="8"/>
      <c r="M7" s="9">
        <v>34964442.769999906</v>
      </c>
    </row>
    <row r="8" spans="1:13" x14ac:dyDescent="0.2">
      <c r="A8" s="28" t="s">
        <v>16</v>
      </c>
      <c r="B8" s="8">
        <v>38232129.75999999</v>
      </c>
      <c r="C8" s="8">
        <v>1912554.4900000002</v>
      </c>
      <c r="D8" s="8">
        <v>28909141.310000021</v>
      </c>
      <c r="E8" s="8">
        <v>24330789.419999994</v>
      </c>
      <c r="F8" s="8">
        <v>27779437.790000007</v>
      </c>
      <c r="G8" s="8">
        <v>4117898.77</v>
      </c>
      <c r="H8" s="8"/>
      <c r="I8" s="8">
        <v>34633192.799999997</v>
      </c>
      <c r="J8" s="8">
        <v>54152692.45000001</v>
      </c>
      <c r="K8" s="8">
        <v>4336340.4799999995</v>
      </c>
      <c r="L8" s="8">
        <v>2043500.04</v>
      </c>
      <c r="M8" s="9">
        <v>220447677.31000003</v>
      </c>
    </row>
    <row r="9" spans="1:13" x14ac:dyDescent="0.2">
      <c r="A9" s="28" t="s">
        <v>17</v>
      </c>
      <c r="B9" s="8">
        <v>38901178.429999992</v>
      </c>
      <c r="C9" s="8">
        <v>6789302.6499999976</v>
      </c>
      <c r="D9" s="8">
        <v>44496332.739999995</v>
      </c>
      <c r="E9" s="8">
        <v>24874826.400000006</v>
      </c>
      <c r="F9" s="8">
        <v>77515808.270000011</v>
      </c>
      <c r="G9" s="8">
        <v>12820144.960000001</v>
      </c>
      <c r="H9" s="8"/>
      <c r="I9" s="8">
        <v>44812381.119999997</v>
      </c>
      <c r="J9" s="8">
        <v>13572503.110000003</v>
      </c>
      <c r="K9" s="8">
        <v>18671280.180000003</v>
      </c>
      <c r="L9" s="8">
        <v>7000332.459999999</v>
      </c>
      <c r="M9" s="9">
        <v>289454090.31999999</v>
      </c>
    </row>
    <row r="10" spans="1:13" x14ac:dyDescent="0.2">
      <c r="A10" s="28" t="s">
        <v>18</v>
      </c>
      <c r="B10" s="8"/>
      <c r="C10" s="8"/>
      <c r="D10" s="8">
        <v>326151.2</v>
      </c>
      <c r="E10" s="8"/>
      <c r="F10" s="8">
        <v>1336279.5899999999</v>
      </c>
      <c r="G10" s="8"/>
      <c r="H10" s="8"/>
      <c r="I10" s="8"/>
      <c r="J10" s="8"/>
      <c r="K10" s="8"/>
      <c r="L10" s="8"/>
      <c r="M10" s="9">
        <v>1662430.7899999998</v>
      </c>
    </row>
    <row r="11" spans="1:13" x14ac:dyDescent="0.2">
      <c r="A11" s="28" t="s">
        <v>19</v>
      </c>
      <c r="B11" s="8">
        <v>1176301.5399999998</v>
      </c>
      <c r="C11" s="8">
        <v>118417.49</v>
      </c>
      <c r="D11" s="8">
        <v>2362985.42</v>
      </c>
      <c r="E11" s="8">
        <v>14345158.490000002</v>
      </c>
      <c r="F11" s="8">
        <v>18090475.219999999</v>
      </c>
      <c r="G11" s="8">
        <v>2434214.9299999997</v>
      </c>
      <c r="H11" s="8"/>
      <c r="I11" s="8"/>
      <c r="J11" s="8">
        <v>223311706.25</v>
      </c>
      <c r="K11" s="8">
        <v>1837082.5700000003</v>
      </c>
      <c r="L11" s="8"/>
      <c r="M11" s="9">
        <v>263676341.91</v>
      </c>
    </row>
    <row r="12" spans="1:13" x14ac:dyDescent="0.2">
      <c r="A12" s="28" t="s">
        <v>20</v>
      </c>
      <c r="B12" s="8">
        <v>17766420.059999999</v>
      </c>
      <c r="C12" s="8"/>
      <c r="D12" s="8">
        <v>56060889.420000002</v>
      </c>
      <c r="E12" s="8">
        <v>32508405.799999997</v>
      </c>
      <c r="F12" s="8">
        <v>12861.83</v>
      </c>
      <c r="G12" s="8">
        <v>3312193.48</v>
      </c>
      <c r="H12" s="8"/>
      <c r="I12" s="8">
        <v>217147238.41</v>
      </c>
      <c r="J12" s="8">
        <v>3362471.98</v>
      </c>
      <c r="K12" s="8">
        <v>29289956.770000003</v>
      </c>
      <c r="L12" s="8">
        <v>51696410.689999998</v>
      </c>
      <c r="M12" s="9">
        <v>411156848.44</v>
      </c>
    </row>
    <row r="13" spans="1:13" x14ac:dyDescent="0.2">
      <c r="A13" s="28" t="s">
        <v>21</v>
      </c>
      <c r="B13" s="8"/>
      <c r="C13" s="8">
        <v>1525346.98</v>
      </c>
      <c r="D13" s="8"/>
      <c r="E13" s="8"/>
      <c r="F13" s="8"/>
      <c r="G13" s="8">
        <v>1401924.0200000003</v>
      </c>
      <c r="H13" s="8"/>
      <c r="I13" s="8">
        <v>6886535.650000005</v>
      </c>
      <c r="J13" s="8">
        <v>2979533.79</v>
      </c>
      <c r="K13" s="8">
        <v>3736444.4100000015</v>
      </c>
      <c r="L13" s="8">
        <v>1002058.73</v>
      </c>
      <c r="M13" s="9">
        <v>17531843.580000006</v>
      </c>
    </row>
    <row r="14" spans="1:13" x14ac:dyDescent="0.2">
      <c r="A14" s="28" t="s">
        <v>22</v>
      </c>
      <c r="B14" s="8">
        <v>169538999.0000008</v>
      </c>
      <c r="C14" s="8">
        <v>340403558.73999983</v>
      </c>
      <c r="D14" s="8">
        <v>279291513.6499995</v>
      </c>
      <c r="E14" s="8">
        <v>312483408.91000003</v>
      </c>
      <c r="F14" s="8">
        <v>513326219.87000084</v>
      </c>
      <c r="G14" s="8">
        <v>118590309.33000003</v>
      </c>
      <c r="H14" s="8">
        <v>7625685.9100000001</v>
      </c>
      <c r="I14" s="8">
        <v>161519.25</v>
      </c>
      <c r="J14" s="8">
        <v>574777899.55999815</v>
      </c>
      <c r="K14" s="8">
        <v>187651791.09000015</v>
      </c>
      <c r="L14" s="8">
        <v>142031801.94000009</v>
      </c>
      <c r="M14" s="9">
        <v>2645882707.2499995</v>
      </c>
    </row>
    <row r="15" spans="1:13" x14ac:dyDescent="0.2">
      <c r="A15" s="28" t="s">
        <v>23</v>
      </c>
      <c r="B15" s="8"/>
      <c r="C15" s="8"/>
      <c r="D15" s="8"/>
      <c r="E15" s="8"/>
      <c r="F15" s="8"/>
      <c r="G15" s="8"/>
      <c r="H15" s="8"/>
      <c r="I15" s="8"/>
      <c r="J15" s="8">
        <v>58223906.710000001</v>
      </c>
      <c r="K15" s="8"/>
      <c r="L15" s="8"/>
      <c r="M15" s="9">
        <v>58223906.710000001</v>
      </c>
    </row>
    <row r="16" spans="1:13" x14ac:dyDescent="0.2">
      <c r="A16" s="28" t="s">
        <v>24</v>
      </c>
      <c r="B16" s="8">
        <v>4600430.120000001</v>
      </c>
      <c r="C16" s="8">
        <v>2388294.48</v>
      </c>
      <c r="D16" s="8">
        <v>2760447.94</v>
      </c>
      <c r="E16" s="8">
        <v>4249412.71</v>
      </c>
      <c r="F16" s="8">
        <v>4700768.0500000007</v>
      </c>
      <c r="G16" s="8">
        <v>9203044.5700000022</v>
      </c>
      <c r="H16" s="8"/>
      <c r="I16" s="8"/>
      <c r="J16" s="8">
        <v>13631783.609999999</v>
      </c>
      <c r="K16" s="8">
        <v>5735551.1500000004</v>
      </c>
      <c r="L16" s="8">
        <v>10080143.600000001</v>
      </c>
      <c r="M16" s="9">
        <v>57349876.230000004</v>
      </c>
    </row>
    <row r="17" spans="1:14" x14ac:dyDescent="0.2">
      <c r="A17" s="28" t="s">
        <v>25</v>
      </c>
      <c r="B17" s="8">
        <v>6268164.7999999998</v>
      </c>
      <c r="C17" s="8">
        <v>6348.16</v>
      </c>
      <c r="D17" s="8">
        <v>852819.35000000009</v>
      </c>
      <c r="E17" s="8">
        <v>17792.61</v>
      </c>
      <c r="F17" s="8">
        <v>2245385.71</v>
      </c>
      <c r="G17" s="8">
        <v>1611985.2799999998</v>
      </c>
      <c r="H17" s="8">
        <v>3076470.06</v>
      </c>
      <c r="I17" s="8"/>
      <c r="J17" s="8">
        <v>2210044.6300000004</v>
      </c>
      <c r="K17" s="8">
        <v>2722340.1999999997</v>
      </c>
      <c r="L17" s="8">
        <v>4322412.91</v>
      </c>
      <c r="M17" s="9">
        <v>23333763.710000001</v>
      </c>
    </row>
    <row r="18" spans="1:14" x14ac:dyDescent="0.2">
      <c r="A18" s="28" t="s">
        <v>26</v>
      </c>
      <c r="B18" s="8"/>
      <c r="C18" s="8"/>
      <c r="D18" s="8"/>
      <c r="E18" s="8"/>
      <c r="F18" s="8"/>
      <c r="G18" s="8"/>
      <c r="H18" s="8"/>
      <c r="I18" s="8"/>
      <c r="J18" s="8">
        <v>72499698.25</v>
      </c>
      <c r="K18" s="8"/>
      <c r="L18" s="8"/>
      <c r="M18" s="9">
        <v>72499698.25</v>
      </c>
    </row>
    <row r="19" spans="1:14" x14ac:dyDescent="0.2">
      <c r="A19" s="28" t="s">
        <v>27</v>
      </c>
      <c r="B19" s="8">
        <v>141494981.59999999</v>
      </c>
      <c r="C19" s="8">
        <v>11127365.529999997</v>
      </c>
      <c r="D19" s="8">
        <v>59323780.419999979</v>
      </c>
      <c r="E19" s="8">
        <v>177688728.37999994</v>
      </c>
      <c r="F19" s="8">
        <v>102809234.34</v>
      </c>
      <c r="G19" s="8">
        <v>54151986.930000015</v>
      </c>
      <c r="H19" s="8"/>
      <c r="I19" s="8"/>
      <c r="J19" s="8">
        <v>21834421.740000002</v>
      </c>
      <c r="K19" s="8">
        <v>7716248.8499999996</v>
      </c>
      <c r="L19" s="8"/>
      <c r="M19" s="9">
        <v>576146747.79000008</v>
      </c>
    </row>
    <row r="20" spans="1:14" x14ac:dyDescent="0.2">
      <c r="A20" s="28" t="s">
        <v>28</v>
      </c>
      <c r="B20" s="8">
        <v>17393682.049999997</v>
      </c>
      <c r="C20" s="8">
        <v>10714980.300000003</v>
      </c>
      <c r="D20" s="8">
        <v>9758182.0899999999</v>
      </c>
      <c r="E20" s="8">
        <v>20605342.719999999</v>
      </c>
      <c r="F20" s="8">
        <v>795186.15999999992</v>
      </c>
      <c r="G20" s="8">
        <v>4291240.4399999995</v>
      </c>
      <c r="H20" s="8"/>
      <c r="I20" s="8"/>
      <c r="J20" s="8">
        <v>85057297.609999999</v>
      </c>
      <c r="K20" s="8"/>
      <c r="L20" s="8">
        <v>1970245.87</v>
      </c>
      <c r="M20" s="9">
        <v>150586157.24000001</v>
      </c>
    </row>
    <row r="21" spans="1:14" x14ac:dyDescent="0.2">
      <c r="A21" s="28" t="s">
        <v>29</v>
      </c>
      <c r="B21" s="8">
        <v>19374088.5</v>
      </c>
      <c r="C21" s="8">
        <v>3206191.46</v>
      </c>
      <c r="D21" s="8">
        <v>29611622.669999994</v>
      </c>
      <c r="E21" s="8">
        <v>336311012.63</v>
      </c>
      <c r="F21" s="8">
        <v>31987307.959999997</v>
      </c>
      <c r="G21" s="8">
        <v>1026610.3799999999</v>
      </c>
      <c r="H21" s="8"/>
      <c r="I21" s="8"/>
      <c r="J21" s="8">
        <v>273826948.28000003</v>
      </c>
      <c r="K21" s="8">
        <v>57312390.679999992</v>
      </c>
      <c r="L21" s="8">
        <v>2539318.6</v>
      </c>
      <c r="M21" s="9">
        <v>755195491.15999997</v>
      </c>
    </row>
    <row r="22" spans="1:14" x14ac:dyDescent="0.2">
      <c r="A22" s="28" t="s">
        <v>30</v>
      </c>
      <c r="B22" s="8"/>
      <c r="C22" s="8">
        <v>104235.28</v>
      </c>
      <c r="D22" s="8"/>
      <c r="E22" s="8"/>
      <c r="F22" s="8"/>
      <c r="G22" s="8">
        <v>1269240.6299999999</v>
      </c>
      <c r="H22" s="8"/>
      <c r="I22" s="8"/>
      <c r="J22" s="8"/>
      <c r="K22" s="8"/>
      <c r="L22" s="8"/>
      <c r="M22" s="9">
        <v>1373475.91</v>
      </c>
    </row>
    <row r="23" spans="1:14" x14ac:dyDescent="0.2">
      <c r="A23" s="28" t="s">
        <v>31</v>
      </c>
      <c r="B23" s="8"/>
      <c r="C23" s="8"/>
      <c r="D23" s="8"/>
      <c r="E23" s="8">
        <v>17187.900000000001</v>
      </c>
      <c r="F23" s="8"/>
      <c r="G23" s="8">
        <v>18333.759999999998</v>
      </c>
      <c r="H23" s="8"/>
      <c r="I23" s="8"/>
      <c r="J23" s="8">
        <v>40105.1</v>
      </c>
      <c r="K23" s="8"/>
      <c r="L23" s="8"/>
      <c r="M23" s="9">
        <v>75626.760000000009</v>
      </c>
    </row>
    <row r="24" spans="1:14" s="10" customFormat="1" x14ac:dyDescent="0.2">
      <c r="A24" s="28" t="s">
        <v>32</v>
      </c>
      <c r="B24" s="8"/>
      <c r="C24" s="8"/>
      <c r="D24" s="8">
        <v>1488523.9</v>
      </c>
      <c r="E24" s="8">
        <v>1045102.04</v>
      </c>
      <c r="F24" s="8">
        <v>2239802.9700000002</v>
      </c>
      <c r="G24" s="8">
        <v>2224240.1599999997</v>
      </c>
      <c r="H24" s="8"/>
      <c r="I24" s="8"/>
      <c r="J24" s="8">
        <v>2240125.37</v>
      </c>
      <c r="K24" s="8"/>
      <c r="L24" s="8">
        <v>1339930.02</v>
      </c>
      <c r="M24" s="9">
        <v>10577724.460000001</v>
      </c>
      <c r="N24"/>
    </row>
    <row r="25" spans="1:14" s="10" customFormat="1" x14ac:dyDescent="0.2">
      <c r="A25" s="25" t="s">
        <v>83</v>
      </c>
      <c r="B25" s="23">
        <v>461730647.3500008</v>
      </c>
      <c r="C25" s="23">
        <v>378296595.55999982</v>
      </c>
      <c r="D25" s="23">
        <v>774455893.37999952</v>
      </c>
      <c r="E25" s="23">
        <v>1035083575.3499999</v>
      </c>
      <c r="F25" s="23">
        <v>818943261.61000085</v>
      </c>
      <c r="G25" s="23">
        <v>221680665.11000001</v>
      </c>
      <c r="H25" s="23">
        <v>10702155.970000001</v>
      </c>
      <c r="I25" s="23">
        <v>664074726.61000001</v>
      </c>
      <c r="J25" s="23">
        <v>1401801476.629998</v>
      </c>
      <c r="K25" s="23">
        <v>340563020.34000015</v>
      </c>
      <c r="L25" s="23">
        <v>224026154.86000007</v>
      </c>
      <c r="M25" s="24">
        <v>6331358172.7699986</v>
      </c>
      <c r="N25"/>
    </row>
    <row r="26" spans="1:14" s="10" customFormat="1" x14ac:dyDescent="0.2">
      <c r="A26" s="53" t="s">
        <v>87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59" spans="1:16384" ht="21" x14ac:dyDescent="0.35">
      <c r="A59" s="1" t="s">
        <v>33</v>
      </c>
    </row>
    <row r="60" spans="1:16384" ht="18.75" x14ac:dyDescent="0.25">
      <c r="A60" s="2" t="str">
        <f>A2</f>
        <v>Al 31 de mayo de 2025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  <c r="XFD60" s="4"/>
    </row>
    <row r="61" spans="1:16384" ht="15" x14ac:dyDescent="0.25">
      <c r="A61" s="3" t="s">
        <v>1</v>
      </c>
    </row>
    <row r="62" spans="1:16384" ht="15" x14ac:dyDescent="0.25">
      <c r="A62" s="4"/>
    </row>
    <row r="63" spans="1:16384" x14ac:dyDescent="0.2">
      <c r="A63" s="25" t="s">
        <v>2</v>
      </c>
      <c r="B63" s="25" t="s">
        <v>3</v>
      </c>
      <c r="C63" s="25" t="s">
        <v>4</v>
      </c>
      <c r="D63" s="25" t="s">
        <v>5</v>
      </c>
      <c r="E63" s="25" t="s">
        <v>6</v>
      </c>
      <c r="F63" s="25" t="s">
        <v>7</v>
      </c>
      <c r="G63" s="25" t="s">
        <v>8</v>
      </c>
      <c r="H63" s="25" t="s">
        <v>9</v>
      </c>
      <c r="I63" s="25" t="s">
        <v>10</v>
      </c>
      <c r="J63" s="25" t="s">
        <v>11</v>
      </c>
      <c r="K63" s="25" t="s">
        <v>12</v>
      </c>
      <c r="L63" s="25" t="s">
        <v>13</v>
      </c>
      <c r="M63" s="25" t="s">
        <v>83</v>
      </c>
    </row>
    <row r="64" spans="1:16384" x14ac:dyDescent="0.2">
      <c r="A64" s="27" t="s">
        <v>14</v>
      </c>
      <c r="B64" s="29"/>
      <c r="C64" s="30">
        <v>235020.33</v>
      </c>
      <c r="D64" s="29"/>
      <c r="E64" s="30"/>
      <c r="F64" s="29"/>
      <c r="G64" s="30"/>
      <c r="H64" s="29"/>
      <c r="I64" s="30"/>
      <c r="J64" s="29"/>
      <c r="K64" s="29">
        <v>470903.37</v>
      </c>
      <c r="L64" s="29"/>
      <c r="M64" s="31">
        <v>705923.7</v>
      </c>
    </row>
    <row r="65" spans="1:13" x14ac:dyDescent="0.2">
      <c r="A65" s="28" t="s">
        <v>15</v>
      </c>
      <c r="B65" s="32"/>
      <c r="C65" s="32"/>
      <c r="D65" s="32"/>
      <c r="E65" s="32"/>
      <c r="F65" s="32"/>
      <c r="G65" s="32">
        <v>877691.84000000008</v>
      </c>
      <c r="H65" s="32"/>
      <c r="I65" s="32"/>
      <c r="J65" s="32"/>
      <c r="K65" s="32"/>
      <c r="L65" s="32"/>
      <c r="M65" s="33">
        <v>877691.84000000008</v>
      </c>
    </row>
    <row r="66" spans="1:13" x14ac:dyDescent="0.2">
      <c r="A66" s="28" t="s">
        <v>16</v>
      </c>
      <c r="B66" s="32"/>
      <c r="C66" s="32"/>
      <c r="D66" s="32"/>
      <c r="E66" s="32"/>
      <c r="F66" s="32">
        <v>249602.5</v>
      </c>
      <c r="G66" s="32"/>
      <c r="H66" s="32"/>
      <c r="I66" s="32"/>
      <c r="J66" s="32">
        <v>92358.37</v>
      </c>
      <c r="K66" s="32"/>
      <c r="L66" s="32"/>
      <c r="M66" s="33">
        <v>341960.87</v>
      </c>
    </row>
    <row r="67" spans="1:13" x14ac:dyDescent="0.2">
      <c r="A67" s="28" t="s">
        <v>17</v>
      </c>
      <c r="B67" s="32"/>
      <c r="C67" s="32"/>
      <c r="D67" s="32"/>
      <c r="E67" s="32"/>
      <c r="F67" s="32">
        <v>104092.59</v>
      </c>
      <c r="G67" s="32">
        <v>58698.09</v>
      </c>
      <c r="H67" s="32"/>
      <c r="I67" s="32"/>
      <c r="J67" s="32">
        <v>3719705.49</v>
      </c>
      <c r="K67" s="32"/>
      <c r="L67" s="32"/>
      <c r="M67" s="33">
        <v>3882496.1700000004</v>
      </c>
    </row>
    <row r="68" spans="1:13" x14ac:dyDescent="0.2">
      <c r="A68" s="28" t="s">
        <v>19</v>
      </c>
      <c r="B68" s="32"/>
      <c r="C68" s="32"/>
      <c r="D68" s="32"/>
      <c r="E68" s="32"/>
      <c r="F68" s="32">
        <v>73656.7</v>
      </c>
      <c r="G68" s="32">
        <v>87201.4</v>
      </c>
      <c r="H68" s="32"/>
      <c r="I68" s="32"/>
      <c r="J68" s="32"/>
      <c r="K68" s="32"/>
      <c r="L68" s="32"/>
      <c r="M68" s="33">
        <v>160858.09999999998</v>
      </c>
    </row>
    <row r="69" spans="1:13" x14ac:dyDescent="0.2">
      <c r="A69" s="28" t="s">
        <v>20</v>
      </c>
      <c r="B69" s="32"/>
      <c r="C69" s="32">
        <v>830376.44</v>
      </c>
      <c r="D69" s="32"/>
      <c r="E69" s="32"/>
      <c r="F69" s="32">
        <v>22994.62</v>
      </c>
      <c r="G69" s="32"/>
      <c r="H69" s="32"/>
      <c r="I69" s="32">
        <v>37220.71</v>
      </c>
      <c r="J69" s="32"/>
      <c r="K69" s="32">
        <v>171811.94</v>
      </c>
      <c r="L69" s="32">
        <v>14701.51</v>
      </c>
      <c r="M69" s="33">
        <v>1077105.22</v>
      </c>
    </row>
    <row r="70" spans="1:13" x14ac:dyDescent="0.2">
      <c r="A70" s="28" t="s">
        <v>22</v>
      </c>
      <c r="B70" s="32">
        <v>965517.97000000009</v>
      </c>
      <c r="C70" s="32">
        <v>18078.14</v>
      </c>
      <c r="D70" s="32">
        <v>197460.54</v>
      </c>
      <c r="E70" s="32"/>
      <c r="F70" s="32"/>
      <c r="G70" s="32">
        <v>256345.56999999995</v>
      </c>
      <c r="H70" s="32">
        <v>135080.33000000002</v>
      </c>
      <c r="I70" s="32"/>
      <c r="J70" s="32">
        <v>2800463.26</v>
      </c>
      <c r="K70" s="32"/>
      <c r="L70" s="32">
        <v>251681.81</v>
      </c>
      <c r="M70" s="33">
        <v>4624627.62</v>
      </c>
    </row>
    <row r="71" spans="1:13" x14ac:dyDescent="0.2">
      <c r="A71" s="28" t="s">
        <v>24</v>
      </c>
      <c r="B71" s="32"/>
      <c r="C71" s="32"/>
      <c r="D71" s="32"/>
      <c r="E71" s="32"/>
      <c r="F71" s="32"/>
      <c r="G71" s="32"/>
      <c r="H71" s="32"/>
      <c r="I71" s="32"/>
      <c r="J71" s="32">
        <v>589145.68000000005</v>
      </c>
      <c r="K71" s="32"/>
      <c r="L71" s="32"/>
      <c r="M71" s="33">
        <v>589145.68000000005</v>
      </c>
    </row>
    <row r="72" spans="1:13" x14ac:dyDescent="0.2">
      <c r="A72" s="28" t="s">
        <v>25</v>
      </c>
      <c r="B72" s="32">
        <v>5710762.9699999997</v>
      </c>
      <c r="C72" s="32"/>
      <c r="D72" s="32"/>
      <c r="E72" s="32"/>
      <c r="F72" s="32"/>
      <c r="G72" s="32"/>
      <c r="H72" s="32"/>
      <c r="I72" s="32"/>
      <c r="J72" s="32">
        <v>1462.9</v>
      </c>
      <c r="K72" s="32"/>
      <c r="L72" s="32"/>
      <c r="M72" s="33">
        <v>5712225.8700000001</v>
      </c>
    </row>
    <row r="73" spans="1:13" x14ac:dyDescent="0.2">
      <c r="A73" s="28" t="s">
        <v>27</v>
      </c>
      <c r="B73" s="32">
        <v>2144324.89</v>
      </c>
      <c r="C73" s="32"/>
      <c r="D73" s="32"/>
      <c r="E73" s="32">
        <v>414663.49</v>
      </c>
      <c r="F73" s="32"/>
      <c r="G73" s="32">
        <v>287714.07999999996</v>
      </c>
      <c r="H73" s="32"/>
      <c r="I73" s="32"/>
      <c r="J73" s="32"/>
      <c r="K73" s="32"/>
      <c r="L73" s="32"/>
      <c r="M73" s="33">
        <v>2846702.46</v>
      </c>
    </row>
    <row r="74" spans="1:13" x14ac:dyDescent="0.2">
      <c r="A74" s="28" t="s">
        <v>28</v>
      </c>
      <c r="B74" s="32"/>
      <c r="C74" s="32"/>
      <c r="D74" s="32">
        <v>2686944.6999999997</v>
      </c>
      <c r="E74" s="32">
        <v>149554.17000000001</v>
      </c>
      <c r="F74" s="32"/>
      <c r="G74" s="32">
        <v>453538.81000000006</v>
      </c>
      <c r="H74" s="32"/>
      <c r="I74" s="32"/>
      <c r="J74" s="32">
        <v>200904.4</v>
      </c>
      <c r="K74" s="32"/>
      <c r="L74" s="32"/>
      <c r="M74" s="33">
        <v>3490942.0799999996</v>
      </c>
    </row>
    <row r="75" spans="1:13" x14ac:dyDescent="0.2">
      <c r="A75" s="25" t="s">
        <v>83</v>
      </c>
      <c r="B75" s="34">
        <v>8820605.8300000001</v>
      </c>
      <c r="C75" s="34">
        <v>1083474.9099999999</v>
      </c>
      <c r="D75" s="34">
        <v>2884405.2399999998</v>
      </c>
      <c r="E75" s="34">
        <v>564217.66</v>
      </c>
      <c r="F75" s="34">
        <v>450346.41</v>
      </c>
      <c r="G75" s="34">
        <v>2021189.79</v>
      </c>
      <c r="H75" s="34">
        <v>135080.33000000002</v>
      </c>
      <c r="I75" s="34">
        <v>37220.71</v>
      </c>
      <c r="J75" s="34">
        <v>7404040.1000000006</v>
      </c>
      <c r="K75" s="34">
        <v>642715.31000000006</v>
      </c>
      <c r="L75" s="34">
        <v>266383.32</v>
      </c>
      <c r="M75" s="34">
        <v>24309679.609999999</v>
      </c>
    </row>
    <row r="76" spans="1:13" x14ac:dyDescent="0.2">
      <c r="A76" s="53" t="s">
        <v>87</v>
      </c>
    </row>
    <row r="78" spans="1:13" ht="15" x14ac:dyDescent="0.25">
      <c r="A78" s="12"/>
      <c r="B78" s="13"/>
      <c r="C78" s="13"/>
      <c r="D78" s="13"/>
      <c r="E78" s="13"/>
      <c r="F78" s="13"/>
      <c r="G78" s="14"/>
    </row>
    <row r="79" spans="1:13" ht="15" x14ac:dyDescent="0.25">
      <c r="A79" s="12"/>
      <c r="B79" s="13"/>
      <c r="C79" s="13"/>
      <c r="D79" s="13"/>
      <c r="E79" s="13"/>
      <c r="F79" s="13"/>
      <c r="G79" s="14"/>
    </row>
    <row r="80" spans="1:13" ht="15" x14ac:dyDescent="0.25">
      <c r="A80" s="12"/>
      <c r="B80" s="13"/>
      <c r="C80" s="13"/>
      <c r="D80" s="13"/>
      <c r="E80" s="13"/>
      <c r="F80" s="13"/>
      <c r="G80" s="14"/>
    </row>
    <row r="81" spans="1:7" ht="15" x14ac:dyDescent="0.25">
      <c r="A81" s="12"/>
      <c r="B81" s="13"/>
      <c r="C81" s="13"/>
      <c r="D81" s="13"/>
      <c r="E81" s="13"/>
      <c r="F81" s="13"/>
      <c r="G81" s="14"/>
    </row>
    <row r="82" spans="1:7" ht="15" x14ac:dyDescent="0.25">
      <c r="A82" s="12"/>
      <c r="B82" s="13"/>
      <c r="C82" s="13"/>
      <c r="D82" s="13"/>
      <c r="E82" s="13"/>
      <c r="F82" s="13"/>
      <c r="G82" s="14"/>
    </row>
    <row r="83" spans="1:7" ht="15" x14ac:dyDescent="0.25">
      <c r="A83" s="12"/>
      <c r="B83" s="13"/>
      <c r="C83" s="13"/>
      <c r="D83" s="13"/>
      <c r="E83" s="13"/>
      <c r="F83" s="13"/>
      <c r="G83" s="14"/>
    </row>
    <row r="84" spans="1:7" ht="15" x14ac:dyDescent="0.25">
      <c r="A84" s="12"/>
      <c r="B84" s="13"/>
      <c r="C84" s="13"/>
      <c r="D84" s="13"/>
      <c r="E84" s="13"/>
      <c r="F84" s="13"/>
      <c r="G84" s="14"/>
    </row>
    <row r="85" spans="1:7" ht="15" x14ac:dyDescent="0.25">
      <c r="A85" s="12"/>
      <c r="B85" s="13"/>
      <c r="C85" s="13"/>
      <c r="D85" s="13"/>
      <c r="E85" s="13"/>
      <c r="F85" s="13"/>
      <c r="G85" s="14"/>
    </row>
    <row r="86" spans="1:7" ht="15" x14ac:dyDescent="0.25">
      <c r="A86" s="12"/>
      <c r="B86" s="13"/>
      <c r="C86" s="13"/>
      <c r="D86" s="13"/>
      <c r="E86" s="13"/>
      <c r="F86" s="13"/>
      <c r="G86" s="14"/>
    </row>
    <row r="87" spans="1:7" ht="15" x14ac:dyDescent="0.25">
      <c r="A87" s="12"/>
      <c r="B87" s="13"/>
      <c r="C87" s="13"/>
      <c r="D87" s="13"/>
      <c r="E87" s="13"/>
      <c r="F87" s="13"/>
      <c r="G87" s="14"/>
    </row>
    <row r="88" spans="1:7" x14ac:dyDescent="0.2">
      <c r="A88" s="13"/>
      <c r="B88" s="13"/>
      <c r="C88" s="13"/>
      <c r="D88" s="13"/>
      <c r="E88" s="13"/>
      <c r="F88" s="13"/>
      <c r="G88" s="14"/>
    </row>
    <row r="89" spans="1:7" ht="15" x14ac:dyDescent="0.25">
      <c r="A89" s="15"/>
      <c r="B89" s="15"/>
      <c r="C89" s="15"/>
      <c r="D89" s="15"/>
      <c r="E89" s="15"/>
      <c r="F89" s="15"/>
      <c r="G89" s="14"/>
    </row>
    <row r="90" spans="1:7" x14ac:dyDescent="0.2">
      <c r="A90" s="13"/>
      <c r="B90" s="13"/>
      <c r="C90" s="13"/>
      <c r="D90" s="13"/>
      <c r="E90" s="13"/>
      <c r="F90" s="13"/>
      <c r="G90" s="14"/>
    </row>
    <row r="91" spans="1:7" x14ac:dyDescent="0.2">
      <c r="A91" s="13"/>
      <c r="B91" s="13"/>
      <c r="C91" s="13"/>
      <c r="D91" s="13"/>
      <c r="E91" s="13"/>
      <c r="F91" s="13"/>
      <c r="G91" s="14"/>
    </row>
    <row r="92" spans="1:7" x14ac:dyDescent="0.2">
      <c r="A92" s="13"/>
      <c r="B92" s="13"/>
      <c r="C92" s="13"/>
      <c r="D92" s="13"/>
      <c r="E92" s="13"/>
      <c r="F92" s="13"/>
      <c r="G92" s="14"/>
    </row>
    <row r="93" spans="1:7" x14ac:dyDescent="0.2">
      <c r="A93" s="13"/>
      <c r="B93" s="13"/>
      <c r="C93" s="13"/>
      <c r="D93" s="13"/>
      <c r="E93" s="13"/>
      <c r="F93" s="13"/>
      <c r="G93" s="14"/>
    </row>
    <row r="94" spans="1:7" x14ac:dyDescent="0.2">
      <c r="A94" s="13"/>
      <c r="B94" s="13"/>
      <c r="C94" s="13"/>
      <c r="D94" s="13"/>
      <c r="E94" s="13"/>
      <c r="F94" s="13"/>
      <c r="G94" s="14"/>
    </row>
    <row r="95" spans="1:7" ht="22.5" customHeight="1" x14ac:dyDescent="0.2">
      <c r="A95" s="13"/>
      <c r="B95" s="13"/>
      <c r="C95" s="13"/>
      <c r="D95" s="13"/>
      <c r="E95" s="13"/>
      <c r="F95" s="13"/>
      <c r="G95" s="14"/>
    </row>
    <row r="96" spans="1:7" x14ac:dyDescent="0.2">
      <c r="A96" s="13"/>
      <c r="B96" s="13"/>
      <c r="C96" s="13"/>
      <c r="D96" s="13"/>
      <c r="E96" s="13"/>
      <c r="F96" s="13"/>
      <c r="G96" s="14"/>
    </row>
    <row r="97" spans="1:8" x14ac:dyDescent="0.2">
      <c r="A97" s="13"/>
      <c r="B97" s="13"/>
      <c r="C97" s="13"/>
      <c r="D97" s="13"/>
      <c r="E97" s="13"/>
      <c r="F97" s="13"/>
      <c r="G97" s="14"/>
    </row>
    <row r="98" spans="1:8" x14ac:dyDescent="0.2">
      <c r="A98" s="13"/>
      <c r="B98" s="13"/>
      <c r="C98" s="13"/>
      <c r="D98" s="13"/>
      <c r="E98" s="13"/>
      <c r="F98" s="13"/>
      <c r="G98" s="14"/>
    </row>
    <row r="99" spans="1:8" x14ac:dyDescent="0.2">
      <c r="A99" s="13"/>
      <c r="B99" s="13"/>
      <c r="C99" s="13"/>
      <c r="D99" s="13"/>
      <c r="E99" s="13"/>
      <c r="F99" s="13"/>
      <c r="G99" s="14"/>
    </row>
    <row r="100" spans="1:8" x14ac:dyDescent="0.2">
      <c r="A100" s="13"/>
      <c r="B100" s="13"/>
      <c r="C100" s="13"/>
      <c r="D100" s="13"/>
      <c r="E100" s="13"/>
      <c r="F100" s="13"/>
      <c r="G100" s="14"/>
    </row>
    <row r="101" spans="1:8" x14ac:dyDescent="0.2">
      <c r="A101" s="13"/>
      <c r="B101" s="13"/>
      <c r="C101" s="13"/>
      <c r="D101" s="13"/>
      <c r="E101" s="13"/>
      <c r="F101" s="13"/>
      <c r="G101" s="14"/>
    </row>
    <row r="102" spans="1:8" x14ac:dyDescent="0.2">
      <c r="A102" s="13"/>
      <c r="B102" s="13"/>
      <c r="C102" s="13"/>
      <c r="D102" s="13"/>
      <c r="E102" s="13"/>
      <c r="F102" s="13"/>
      <c r="G102" s="14"/>
    </row>
    <row r="103" spans="1:8" x14ac:dyDescent="0.2">
      <c r="A103" s="13"/>
      <c r="B103" s="13"/>
      <c r="C103" s="13"/>
      <c r="D103" s="13"/>
      <c r="E103" s="13"/>
      <c r="F103" s="13"/>
      <c r="G103" s="14"/>
    </row>
    <row r="104" spans="1:8" x14ac:dyDescent="0.2">
      <c r="A104" s="13"/>
      <c r="B104" s="13"/>
      <c r="C104" s="13"/>
      <c r="D104" s="13"/>
      <c r="E104" s="13"/>
      <c r="F104" s="13"/>
      <c r="G104" s="14"/>
    </row>
    <row r="105" spans="1:8" x14ac:dyDescent="0.2">
      <c r="A105" s="13"/>
      <c r="B105" s="13"/>
      <c r="C105" s="13"/>
      <c r="D105" s="13"/>
      <c r="E105" s="13"/>
      <c r="F105" s="13"/>
      <c r="G105" s="14"/>
    </row>
    <row r="106" spans="1:8" x14ac:dyDescent="0.2">
      <c r="A106" s="13"/>
      <c r="B106" s="13"/>
      <c r="C106" s="13"/>
      <c r="D106" s="13"/>
      <c r="E106" s="13"/>
      <c r="F106" s="13"/>
      <c r="G106" s="14"/>
    </row>
    <row r="107" spans="1:8" x14ac:dyDescent="0.2">
      <c r="A107" s="13"/>
      <c r="B107" s="13"/>
      <c r="C107" s="13"/>
      <c r="D107" s="13"/>
      <c r="E107" s="13"/>
      <c r="F107" s="13"/>
      <c r="G107" s="14"/>
    </row>
    <row r="108" spans="1:8" x14ac:dyDescent="0.2">
      <c r="A108" s="13"/>
      <c r="B108" s="13"/>
      <c r="C108" s="13"/>
      <c r="D108" s="13"/>
      <c r="E108" s="13"/>
      <c r="F108" s="13"/>
      <c r="G108" s="14"/>
    </row>
    <row r="109" spans="1:8" x14ac:dyDescent="0.2">
      <c r="A109" s="13"/>
      <c r="B109" s="13"/>
      <c r="C109" s="13"/>
      <c r="D109" s="13"/>
      <c r="E109" s="13"/>
      <c r="F109" s="13"/>
      <c r="G109" s="14"/>
    </row>
    <row r="110" spans="1:8" x14ac:dyDescent="0.2">
      <c r="A110" s="13"/>
      <c r="B110" s="13"/>
      <c r="C110" s="13"/>
      <c r="D110" s="13"/>
      <c r="E110" s="13"/>
      <c r="F110" s="13"/>
      <c r="G110" s="14"/>
    </row>
    <row r="111" spans="1:8" x14ac:dyDescent="0.2">
      <c r="A111" s="13"/>
      <c r="B111" s="13"/>
      <c r="C111" s="13"/>
      <c r="D111" s="13"/>
      <c r="E111" s="13"/>
      <c r="F111" s="13"/>
      <c r="G111" s="14"/>
    </row>
    <row r="112" spans="1:8" x14ac:dyDescent="0.2">
      <c r="C112" s="35" t="s">
        <v>84</v>
      </c>
      <c r="D112" s="36" t="s">
        <v>85</v>
      </c>
      <c r="E112" s="37"/>
      <c r="F112" s="37"/>
      <c r="G112" s="37"/>
      <c r="H112" s="38"/>
    </row>
    <row r="113" spans="3:8" ht="15" x14ac:dyDescent="0.2">
      <c r="C113" s="39" t="s">
        <v>3</v>
      </c>
      <c r="D113" s="40" t="s">
        <v>34</v>
      </c>
      <c r="E113" s="41"/>
      <c r="F113" s="16"/>
      <c r="G113" s="16"/>
      <c r="H113" s="17"/>
    </row>
    <row r="114" spans="3:8" ht="15" x14ac:dyDescent="0.2">
      <c r="C114" s="39" t="s">
        <v>4</v>
      </c>
      <c r="D114" s="42" t="s">
        <v>35</v>
      </c>
      <c r="E114" s="41"/>
      <c r="F114" s="16"/>
      <c r="G114" s="16"/>
      <c r="H114" s="17"/>
    </row>
    <row r="115" spans="3:8" ht="15" x14ac:dyDescent="0.2">
      <c r="C115" s="39" t="s">
        <v>5</v>
      </c>
      <c r="D115" s="42" t="s">
        <v>36</v>
      </c>
      <c r="E115" s="41"/>
      <c r="F115" s="16"/>
      <c r="G115" s="16"/>
      <c r="H115" s="17"/>
    </row>
    <row r="116" spans="3:8" ht="15" x14ac:dyDescent="0.2">
      <c r="C116" s="39" t="s">
        <v>13</v>
      </c>
      <c r="D116" s="43" t="s">
        <v>37</v>
      </c>
      <c r="E116" s="41"/>
      <c r="F116" s="16"/>
      <c r="G116" s="16"/>
      <c r="H116" s="17"/>
    </row>
    <row r="117" spans="3:8" ht="15" x14ac:dyDescent="0.2">
      <c r="C117" s="39" t="s">
        <v>6</v>
      </c>
      <c r="D117" s="42" t="s">
        <v>38</v>
      </c>
      <c r="E117" s="41"/>
      <c r="F117" s="16"/>
      <c r="G117" s="16"/>
      <c r="H117" s="17"/>
    </row>
    <row r="118" spans="3:8" ht="15" x14ac:dyDescent="0.2">
      <c r="C118" s="39" t="s">
        <v>7</v>
      </c>
      <c r="D118" s="42" t="s">
        <v>39</v>
      </c>
      <c r="E118" s="41"/>
      <c r="F118" s="16"/>
      <c r="G118" s="16"/>
      <c r="H118" s="17"/>
    </row>
    <row r="119" spans="3:8" ht="15" x14ac:dyDescent="0.2">
      <c r="C119" s="39" t="s">
        <v>8</v>
      </c>
      <c r="D119" s="42" t="s">
        <v>40</v>
      </c>
      <c r="E119" s="41"/>
      <c r="F119" s="16"/>
      <c r="G119" s="16"/>
      <c r="H119" s="17"/>
    </row>
    <row r="120" spans="3:8" ht="15" x14ac:dyDescent="0.2">
      <c r="C120" s="39" t="s">
        <v>9</v>
      </c>
      <c r="D120" s="42" t="s">
        <v>41</v>
      </c>
      <c r="E120" s="41"/>
      <c r="F120" s="16"/>
      <c r="G120" s="16"/>
      <c r="H120" s="17"/>
    </row>
    <row r="121" spans="3:8" ht="15" x14ac:dyDescent="0.2">
      <c r="C121" s="39" t="s">
        <v>10</v>
      </c>
      <c r="D121" s="42" t="s">
        <v>42</v>
      </c>
      <c r="E121" s="41"/>
      <c r="F121" s="16"/>
      <c r="G121" s="16"/>
      <c r="H121" s="17"/>
    </row>
    <row r="122" spans="3:8" ht="15" x14ac:dyDescent="0.2">
      <c r="C122" s="39" t="s">
        <v>11</v>
      </c>
      <c r="D122" s="42" t="s">
        <v>43</v>
      </c>
      <c r="E122" s="41"/>
      <c r="F122" s="16"/>
      <c r="G122" s="16"/>
      <c r="H122" s="17"/>
    </row>
    <row r="123" spans="3:8" ht="15" x14ac:dyDescent="0.2">
      <c r="C123" s="44" t="s">
        <v>12</v>
      </c>
      <c r="D123" s="45" t="s">
        <v>44</v>
      </c>
      <c r="E123" s="46"/>
      <c r="F123" s="20"/>
      <c r="G123" s="20"/>
      <c r="H123" s="21"/>
    </row>
    <row r="125" spans="3:8" ht="15" x14ac:dyDescent="0.2">
      <c r="C125" s="47" t="s">
        <v>45</v>
      </c>
      <c r="D125" s="48"/>
      <c r="E125" s="48"/>
      <c r="F125" s="48"/>
      <c r="G125" s="49"/>
      <c r="H125" s="50" t="s">
        <v>86</v>
      </c>
    </row>
    <row r="126" spans="3:8" x14ac:dyDescent="0.2">
      <c r="C126" s="18" t="s">
        <v>46</v>
      </c>
      <c r="D126" s="16"/>
      <c r="E126" s="16"/>
      <c r="F126" s="16"/>
      <c r="G126" s="16"/>
      <c r="H126" s="51" t="s">
        <v>14</v>
      </c>
    </row>
    <row r="127" spans="3:8" x14ac:dyDescent="0.2">
      <c r="C127" s="18" t="s">
        <v>47</v>
      </c>
      <c r="D127" s="16"/>
      <c r="E127" s="16"/>
      <c r="F127" s="16"/>
      <c r="G127" s="16"/>
      <c r="H127" s="51" t="s">
        <v>15</v>
      </c>
    </row>
    <row r="128" spans="3:8" x14ac:dyDescent="0.2">
      <c r="C128" s="18" t="s">
        <v>48</v>
      </c>
      <c r="D128" s="16"/>
      <c r="E128" s="16"/>
      <c r="F128" s="16"/>
      <c r="G128" s="16"/>
      <c r="H128" s="51" t="s">
        <v>16</v>
      </c>
    </row>
    <row r="129" spans="3:8" x14ac:dyDescent="0.2">
      <c r="C129" s="18" t="s">
        <v>49</v>
      </c>
      <c r="D129" s="16"/>
      <c r="E129" s="16"/>
      <c r="F129" s="16"/>
      <c r="G129" s="16"/>
      <c r="H129" s="51" t="s">
        <v>50</v>
      </c>
    </row>
    <row r="130" spans="3:8" x14ac:dyDescent="0.2">
      <c r="C130" s="18" t="s">
        <v>51</v>
      </c>
      <c r="D130" s="16"/>
      <c r="E130" s="16"/>
      <c r="F130" s="16"/>
      <c r="G130" s="16"/>
      <c r="H130" s="51" t="s">
        <v>52</v>
      </c>
    </row>
    <row r="131" spans="3:8" x14ac:dyDescent="0.2">
      <c r="C131" s="18" t="s">
        <v>53</v>
      </c>
      <c r="D131" s="16"/>
      <c r="E131" s="16"/>
      <c r="F131" s="16"/>
      <c r="G131" s="16"/>
      <c r="H131" s="51" t="s">
        <v>54</v>
      </c>
    </row>
    <row r="132" spans="3:8" x14ac:dyDescent="0.2">
      <c r="C132" s="18" t="s">
        <v>55</v>
      </c>
      <c r="D132" s="16"/>
      <c r="E132" s="16"/>
      <c r="F132" s="16"/>
      <c r="G132" s="16"/>
      <c r="H132" s="51" t="s">
        <v>17</v>
      </c>
    </row>
    <row r="133" spans="3:8" x14ac:dyDescent="0.2">
      <c r="C133" s="18" t="s">
        <v>56</v>
      </c>
      <c r="D133" s="16"/>
      <c r="E133" s="16"/>
      <c r="F133" s="16"/>
      <c r="G133" s="16"/>
      <c r="H133" s="51" t="s">
        <v>18</v>
      </c>
    </row>
    <row r="134" spans="3:8" x14ac:dyDescent="0.2">
      <c r="C134" s="18" t="s">
        <v>57</v>
      </c>
      <c r="D134" s="16"/>
      <c r="E134" s="16"/>
      <c r="F134" s="16"/>
      <c r="G134" s="16"/>
      <c r="H134" s="51" t="s">
        <v>19</v>
      </c>
    </row>
    <row r="135" spans="3:8" x14ac:dyDescent="0.2">
      <c r="C135" s="18" t="s">
        <v>58</v>
      </c>
      <c r="D135" s="16"/>
      <c r="E135" s="16"/>
      <c r="F135" s="16"/>
      <c r="G135" s="16"/>
      <c r="H135" s="51" t="s">
        <v>59</v>
      </c>
    </row>
    <row r="136" spans="3:8" x14ac:dyDescent="0.2">
      <c r="C136" s="18" t="s">
        <v>60</v>
      </c>
      <c r="D136" s="16"/>
      <c r="E136" s="16"/>
      <c r="F136" s="16"/>
      <c r="G136" s="16"/>
      <c r="H136" s="51" t="s">
        <v>61</v>
      </c>
    </row>
    <row r="137" spans="3:8" x14ac:dyDescent="0.2">
      <c r="C137" s="18" t="s">
        <v>62</v>
      </c>
      <c r="D137" s="16"/>
      <c r="E137" s="16"/>
      <c r="F137" s="16"/>
      <c r="G137" s="16"/>
      <c r="H137" s="51" t="s">
        <v>63</v>
      </c>
    </row>
    <row r="138" spans="3:8" x14ac:dyDescent="0.2">
      <c r="C138" s="18" t="s">
        <v>64</v>
      </c>
      <c r="D138" s="16"/>
      <c r="E138" s="16"/>
      <c r="F138" s="16"/>
      <c r="G138" s="16"/>
      <c r="H138" s="51" t="s">
        <v>26</v>
      </c>
    </row>
    <row r="139" spans="3:8" x14ac:dyDescent="0.2">
      <c r="C139" s="18" t="s">
        <v>65</v>
      </c>
      <c r="D139" s="16"/>
      <c r="E139" s="16"/>
      <c r="F139" s="16"/>
      <c r="G139" s="16"/>
      <c r="H139" s="51" t="s">
        <v>20</v>
      </c>
    </row>
    <row r="140" spans="3:8" x14ac:dyDescent="0.2">
      <c r="C140" s="18" t="s">
        <v>66</v>
      </c>
      <c r="D140" s="16"/>
      <c r="E140" s="16"/>
      <c r="F140" s="16"/>
      <c r="G140" s="16"/>
      <c r="H140" s="51" t="s">
        <v>67</v>
      </c>
    </row>
    <row r="141" spans="3:8" x14ac:dyDescent="0.2">
      <c r="C141" s="18" t="s">
        <v>68</v>
      </c>
      <c r="D141" s="16"/>
      <c r="E141" s="16"/>
      <c r="F141" s="16"/>
      <c r="G141" s="16"/>
      <c r="H141" s="51" t="s">
        <v>21</v>
      </c>
    </row>
    <row r="142" spans="3:8" x14ac:dyDescent="0.2">
      <c r="C142" s="18" t="s">
        <v>69</v>
      </c>
      <c r="D142" s="16"/>
      <c r="E142" s="16"/>
      <c r="F142" s="16"/>
      <c r="G142" s="16"/>
      <c r="H142" s="51" t="s">
        <v>22</v>
      </c>
    </row>
    <row r="143" spans="3:8" x14ac:dyDescent="0.2">
      <c r="C143" s="18" t="s">
        <v>70</v>
      </c>
      <c r="D143" s="16"/>
      <c r="E143" s="16"/>
      <c r="F143" s="16"/>
      <c r="G143" s="16"/>
      <c r="H143" s="51" t="s">
        <v>71</v>
      </c>
    </row>
    <row r="144" spans="3:8" x14ac:dyDescent="0.2">
      <c r="C144" s="18" t="s">
        <v>72</v>
      </c>
      <c r="D144" s="16"/>
      <c r="E144" s="16"/>
      <c r="F144" s="16"/>
      <c r="G144" s="16"/>
      <c r="H144" s="51" t="s">
        <v>73</v>
      </c>
    </row>
    <row r="145" spans="3:8" x14ac:dyDescent="0.2">
      <c r="C145" s="18" t="s">
        <v>74</v>
      </c>
      <c r="D145" s="16"/>
      <c r="E145" s="16"/>
      <c r="F145" s="16"/>
      <c r="G145" s="16"/>
      <c r="H145" s="51" t="s">
        <v>23</v>
      </c>
    </row>
    <row r="146" spans="3:8" x14ac:dyDescent="0.2">
      <c r="C146" s="18" t="s">
        <v>75</v>
      </c>
      <c r="D146" s="16"/>
      <c r="E146" s="16"/>
      <c r="F146" s="16"/>
      <c r="G146" s="16"/>
      <c r="H146" s="51" t="s">
        <v>24</v>
      </c>
    </row>
    <row r="147" spans="3:8" x14ac:dyDescent="0.2">
      <c r="C147" s="18" t="s">
        <v>76</v>
      </c>
      <c r="D147" s="16"/>
      <c r="E147" s="16"/>
      <c r="F147" s="16"/>
      <c r="G147" s="16"/>
      <c r="H147" s="51" t="s">
        <v>77</v>
      </c>
    </row>
    <row r="148" spans="3:8" x14ac:dyDescent="0.2">
      <c r="C148" s="18" t="s">
        <v>78</v>
      </c>
      <c r="D148" s="16"/>
      <c r="E148" s="16"/>
      <c r="F148" s="16"/>
      <c r="G148" s="16"/>
      <c r="H148" s="51" t="s">
        <v>25</v>
      </c>
    </row>
    <row r="149" spans="3:8" x14ac:dyDescent="0.2">
      <c r="C149" s="18" t="s">
        <v>79</v>
      </c>
      <c r="D149" s="16"/>
      <c r="E149" s="16"/>
      <c r="F149" s="16"/>
      <c r="G149" s="16"/>
      <c r="H149" s="51" t="s">
        <v>80</v>
      </c>
    </row>
    <row r="150" spans="3:8" x14ac:dyDescent="0.2">
      <c r="C150" s="19" t="s">
        <v>81</v>
      </c>
      <c r="D150" s="20"/>
      <c r="E150" s="20"/>
      <c r="F150" s="20"/>
      <c r="G150" s="20"/>
      <c r="H150" s="52" t="s">
        <v>82</v>
      </c>
    </row>
  </sheetData>
  <mergeCells count="2">
    <mergeCell ref="D112:H112"/>
    <mergeCell ref="C125:G125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2025-07-21T18:09:45Z</dcterms:created>
  <dcterms:modified xsi:type="dcterms:W3CDTF">2025-07-21T18:22:05Z</dcterms:modified>
</cp:coreProperties>
</file>