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datos\Direccion Intermediarios\COMPARTIDO\Estadisticas para la PAGINA WEB\GESTIÓN 2024\05 mayo\"/>
    </mc:Choice>
  </mc:AlternateContent>
  <bookViews>
    <workbookView xWindow="13740" yWindow="435" windowWidth="17955" windowHeight="8130"/>
  </bookViews>
  <sheets>
    <sheet name="03 cartera en custodia " sheetId="2" r:id="rId1"/>
  </sheets>
  <definedNames>
    <definedName name="_xlnm.Print_Area" localSheetId="0">'03 cartera en custodia '!$A$1:$S$31</definedName>
  </definedNames>
  <calcPr calcId="162913"/>
</workbook>
</file>

<file path=xl/calcChain.xml><?xml version="1.0" encoding="utf-8"?>
<calcChain xmlns="http://schemas.openxmlformats.org/spreadsheetml/2006/main">
  <c r="X7" i="2" l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6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B31" i="2"/>
  <c r="X31" i="2" l="1"/>
</calcChain>
</file>

<file path=xl/sharedStrings.xml><?xml version="1.0" encoding="utf-8"?>
<sst xmlns="http://schemas.openxmlformats.org/spreadsheetml/2006/main" count="53" uniqueCount="52">
  <si>
    <t>SNA</t>
  </si>
  <si>
    <t>ACC</t>
  </si>
  <si>
    <t>SUN</t>
  </si>
  <si>
    <t>CAI</t>
  </si>
  <si>
    <t>SME</t>
  </si>
  <si>
    <t>BBB</t>
  </si>
  <si>
    <t>SBI</t>
  </si>
  <si>
    <t>SFO</t>
  </si>
  <si>
    <t>SCF</t>
  </si>
  <si>
    <t>SCM</t>
  </si>
  <si>
    <t>SPA</t>
  </si>
  <si>
    <t>BIA</t>
  </si>
  <si>
    <t>BLP</t>
  </si>
  <si>
    <t>NVA</t>
  </si>
  <si>
    <t>SZS</t>
  </si>
  <si>
    <t>VUN</t>
  </si>
  <si>
    <t>CBA</t>
  </si>
  <si>
    <t>SMV</t>
  </si>
  <si>
    <t>MIB</t>
  </si>
  <si>
    <t>BTS</t>
  </si>
  <si>
    <t>CFC</t>
  </si>
  <si>
    <t>PAN</t>
  </si>
  <si>
    <t>CUP</t>
  </si>
  <si>
    <t>DPF</t>
  </si>
  <si>
    <t>SUD</t>
  </si>
  <si>
    <t>PGB</t>
  </si>
  <si>
    <t>VTD</t>
  </si>
  <si>
    <t>TOTAL</t>
  </si>
  <si>
    <t>Cartera en Custodia de las Entidades de Depósito de Valores por Instrumento y Participante</t>
  </si>
  <si>
    <t>BOP</t>
  </si>
  <si>
    <t>PGE</t>
  </si>
  <si>
    <t>LBS</t>
  </si>
  <si>
    <t>BCA</t>
  </si>
  <si>
    <t>AOP</t>
  </si>
  <si>
    <t>SAL</t>
  </si>
  <si>
    <t>LRS</t>
  </si>
  <si>
    <t>GVA</t>
  </si>
  <si>
    <t>CAP</t>
  </si>
  <si>
    <t>BPB</t>
  </si>
  <si>
    <t>IBO</t>
  </si>
  <si>
    <t>BMS</t>
  </si>
  <si>
    <t>MAB</t>
  </si>
  <si>
    <t>SFE</t>
  </si>
  <si>
    <t>GAI</t>
  </si>
  <si>
    <t>BRS</t>
  </si>
  <si>
    <t>BVS</t>
  </si>
  <si>
    <t>CDS</t>
  </si>
  <si>
    <t>BBX</t>
  </si>
  <si>
    <t>BBS</t>
  </si>
  <si>
    <t>Al 31 de mayo de 2024</t>
  </si>
  <si>
    <t>Expresados en Dólares Estadounidenses</t>
  </si>
  <si>
    <t>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</si>
</sst>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6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33" borderId="19" xfId="0" applyFont="1" applyFill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3" fillId="33" borderId="21" xfId="0" applyFont="1" applyFill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4" fontId="24" fillId="0" borderId="15" xfId="0" applyNumberFormat="1" applyFont="1" applyBorder="1" applyAlignment="1">
      <alignment horizontal="right" vertical="center"/>
    </xf>
    <xf numFmtId="4" fontId="24" fillId="0" borderId="18" xfId="0" applyNumberFormat="1" applyFont="1" applyBorder="1" applyAlignment="1">
      <alignment horizontal="right" vertical="center"/>
    </xf>
    <xf numFmtId="4" fontId="23" fillId="33" borderId="21" xfId="0" applyNumberFormat="1" applyFont="1" applyFill="1" applyBorder="1" applyAlignment="1">
      <alignment horizontal="right" vertical="center"/>
    </xf>
    <xf numFmtId="4" fontId="24" fillId="0" borderId="11" xfId="0" applyNumberFormat="1" applyFont="1" applyBorder="1" applyAlignment="1">
      <alignment horizontal="right" vertical="center"/>
    </xf>
    <xf numFmtId="4" fontId="24" fillId="0" borderId="14" xfId="0" applyNumberFormat="1" applyFont="1" applyBorder="1" applyAlignment="1">
      <alignment horizontal="right" vertical="center"/>
    </xf>
    <xf numFmtId="4" fontId="24" fillId="0" borderId="17" xfId="0" applyNumberFormat="1" applyFont="1" applyBorder="1" applyAlignment="1">
      <alignment horizontal="right" vertical="center"/>
    </xf>
    <xf numFmtId="4" fontId="23" fillId="33" borderId="17" xfId="0" applyNumberFormat="1" applyFont="1" applyFill="1" applyBorder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29D7A9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369794</xdr:colOff>
      <xdr:row>0</xdr:row>
      <xdr:rowOff>0</xdr:rowOff>
    </xdr:from>
    <xdr:to>
      <xdr:col>23</xdr:col>
      <xdr:colOff>767005</xdr:colOff>
      <xdr:row>3</xdr:row>
      <xdr:rowOff>145676</xdr:rowOff>
    </xdr:to>
    <xdr:pic>
      <xdr:nvPicPr>
        <xdr:cNvPr id="4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0"/>
          <a:ext cx="2190153" cy="1030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zoomScale="85" zoomScaleNormal="85" zoomScaleSheetLayoutView="80" workbookViewId="0"/>
  </sheetViews>
  <sheetFormatPr baseColWidth="10" defaultColWidth="9.140625" defaultRowHeight="14.25" x14ac:dyDescent="0.2"/>
  <cols>
    <col min="1" max="1" width="17.5703125" style="4" customWidth="1"/>
    <col min="2" max="7" width="13.42578125" style="4" customWidth="1"/>
    <col min="8" max="8" width="16.28515625" style="4" customWidth="1"/>
    <col min="9" max="23" width="13.42578125" style="4" customWidth="1"/>
    <col min="24" max="24" width="17.42578125" style="4" bestFit="1" customWidth="1"/>
    <col min="25" max="16384" width="9.140625" style="4"/>
  </cols>
  <sheetData>
    <row r="1" spans="1:24" ht="21" customHeight="1" x14ac:dyDescent="0.2">
      <c r="A1" s="1" t="s">
        <v>28</v>
      </c>
    </row>
    <row r="2" spans="1:24" ht="30" customHeight="1" x14ac:dyDescent="0.2">
      <c r="A2" s="2" t="s">
        <v>49</v>
      </c>
    </row>
    <row r="3" spans="1:24" ht="18.75" x14ac:dyDescent="0.3">
      <c r="A3" s="3" t="s">
        <v>50</v>
      </c>
    </row>
    <row r="4" spans="1:24" ht="15" x14ac:dyDescent="0.25">
      <c r="A4" s="5"/>
    </row>
    <row r="5" spans="1:24" ht="29.25" customHeight="1" x14ac:dyDescent="0.2">
      <c r="A5" s="6" t="s">
        <v>51</v>
      </c>
      <c r="B5" s="7" t="s">
        <v>1</v>
      </c>
      <c r="C5" s="7" t="s">
        <v>5</v>
      </c>
      <c r="D5" s="7" t="s">
        <v>12</v>
      </c>
      <c r="E5" s="7" t="s">
        <v>19</v>
      </c>
      <c r="F5" s="7" t="s">
        <v>20</v>
      </c>
      <c r="G5" s="7" t="s">
        <v>22</v>
      </c>
      <c r="H5" s="7" t="s">
        <v>23</v>
      </c>
      <c r="I5" s="7" t="s">
        <v>25</v>
      </c>
      <c r="J5" s="7" t="s">
        <v>26</v>
      </c>
      <c r="K5" s="7" t="s">
        <v>29</v>
      </c>
      <c r="L5" s="7" t="s">
        <v>30</v>
      </c>
      <c r="M5" s="7" t="s">
        <v>31</v>
      </c>
      <c r="N5" s="7" t="s">
        <v>32</v>
      </c>
      <c r="O5" s="7" t="s">
        <v>33</v>
      </c>
      <c r="P5" s="8" t="s">
        <v>35</v>
      </c>
      <c r="Q5" s="7" t="s">
        <v>38</v>
      </c>
      <c r="R5" s="7" t="s">
        <v>40</v>
      </c>
      <c r="S5" s="8" t="s">
        <v>44</v>
      </c>
      <c r="T5" s="8" t="s">
        <v>45</v>
      </c>
      <c r="U5" s="8" t="s">
        <v>46</v>
      </c>
      <c r="V5" s="7" t="s">
        <v>47</v>
      </c>
      <c r="W5" s="7" t="s">
        <v>48</v>
      </c>
      <c r="X5" s="9" t="s">
        <v>27</v>
      </c>
    </row>
    <row r="6" spans="1:24" x14ac:dyDescent="0.2">
      <c r="A6" s="18" t="s">
        <v>2</v>
      </c>
      <c r="B6" s="14"/>
      <c r="C6" s="14">
        <v>4112549.7476384835</v>
      </c>
      <c r="D6" s="14">
        <v>1780250.6997084548</v>
      </c>
      <c r="E6" s="14">
        <v>16920790.475218661</v>
      </c>
      <c r="F6" s="14"/>
      <c r="G6" s="14">
        <v>21263600.422740534</v>
      </c>
      <c r="H6" s="14">
        <v>174687235.00760859</v>
      </c>
      <c r="I6" s="14">
        <v>4350310.1311953347</v>
      </c>
      <c r="J6" s="14">
        <v>231288.2274052478</v>
      </c>
      <c r="K6" s="14"/>
      <c r="L6" s="14"/>
      <c r="M6" s="14"/>
      <c r="N6" s="14"/>
      <c r="O6" s="14"/>
      <c r="P6" s="14"/>
      <c r="Q6" s="14">
        <v>120379.08163265305</v>
      </c>
      <c r="R6" s="14"/>
      <c r="S6" s="14"/>
      <c r="T6" s="14"/>
      <c r="U6" s="14">
        <v>90567966.163265303</v>
      </c>
      <c r="V6" s="14">
        <v>17781971.939999998</v>
      </c>
      <c r="W6" s="14"/>
      <c r="X6" s="10">
        <f>SUM(B6:W6)</f>
        <v>331816341.89641327</v>
      </c>
    </row>
    <row r="7" spans="1:24" x14ac:dyDescent="0.2">
      <c r="A7" s="19" t="s">
        <v>11</v>
      </c>
      <c r="B7" s="15"/>
      <c r="C7" s="15"/>
      <c r="D7" s="15"/>
      <c r="E7" s="15"/>
      <c r="F7" s="15"/>
      <c r="G7" s="15"/>
      <c r="H7" s="15">
        <v>3797747.7842565584</v>
      </c>
      <c r="I7" s="15"/>
      <c r="J7" s="15">
        <v>10053184.718658892</v>
      </c>
      <c r="K7" s="15"/>
      <c r="L7" s="15"/>
      <c r="M7" s="15"/>
      <c r="N7" s="15"/>
      <c r="O7" s="15"/>
      <c r="P7" s="15">
        <v>9934.7536443148692</v>
      </c>
      <c r="Q7" s="15"/>
      <c r="R7" s="15"/>
      <c r="S7" s="15"/>
      <c r="T7" s="15"/>
      <c r="U7" s="15"/>
      <c r="V7" s="15"/>
      <c r="W7" s="15"/>
      <c r="X7" s="11">
        <f t="shared" ref="X7:X30" si="0">SUM(B7:W7)</f>
        <v>13860867.256559767</v>
      </c>
    </row>
    <row r="8" spans="1:24" x14ac:dyDescent="0.2">
      <c r="A8" s="19" t="s">
        <v>3</v>
      </c>
      <c r="B8" s="15"/>
      <c r="C8" s="15"/>
      <c r="D8" s="15"/>
      <c r="E8" s="15"/>
      <c r="F8" s="15">
        <v>811588.75860058307</v>
      </c>
      <c r="G8" s="15"/>
      <c r="H8" s="15">
        <v>155676.84256559765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1">
        <f t="shared" si="0"/>
        <v>967265.60116618068</v>
      </c>
    </row>
    <row r="9" spans="1:24" x14ac:dyDescent="0.2">
      <c r="A9" s="19" t="s">
        <v>16</v>
      </c>
      <c r="B9" s="15">
        <v>14635.568513119533</v>
      </c>
      <c r="C9" s="15"/>
      <c r="D9" s="15"/>
      <c r="E9" s="15"/>
      <c r="F9" s="15"/>
      <c r="G9" s="15"/>
      <c r="H9" s="15">
        <v>1844447.148688047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1">
        <f t="shared" si="0"/>
        <v>1859082.7172011666</v>
      </c>
    </row>
    <row r="10" spans="1:24" x14ac:dyDescent="0.2">
      <c r="A10" s="19" t="s">
        <v>18</v>
      </c>
      <c r="B10" s="15">
        <v>14635.568513119533</v>
      </c>
      <c r="C10" s="15">
        <v>81906.581632653048</v>
      </c>
      <c r="D10" s="15">
        <v>31444.609329446059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1">
        <f t="shared" si="0"/>
        <v>127986.75947521864</v>
      </c>
    </row>
    <row r="11" spans="1:24" x14ac:dyDescent="0.2">
      <c r="A11" s="19" t="s">
        <v>13</v>
      </c>
      <c r="B11" s="15">
        <v>336618.07580174925</v>
      </c>
      <c r="C11" s="15"/>
      <c r="D11" s="15"/>
      <c r="E11" s="15"/>
      <c r="F11" s="15">
        <v>22901.093400000002</v>
      </c>
      <c r="G11" s="15"/>
      <c r="H11" s="15">
        <v>2321160.6151603498</v>
      </c>
      <c r="I11" s="15"/>
      <c r="J11" s="15"/>
      <c r="K11" s="15"/>
      <c r="L11" s="15"/>
      <c r="M11" s="15"/>
      <c r="N11" s="15"/>
      <c r="O11" s="15"/>
      <c r="P11" s="15">
        <v>63209.448979591834</v>
      </c>
      <c r="Q11" s="15"/>
      <c r="R11" s="15"/>
      <c r="S11" s="15"/>
      <c r="T11" s="15"/>
      <c r="U11" s="15"/>
      <c r="V11" s="15"/>
      <c r="W11" s="15"/>
      <c r="X11" s="11">
        <f t="shared" si="0"/>
        <v>2743889.2333416911</v>
      </c>
    </row>
    <row r="12" spans="1:24" x14ac:dyDescent="0.2">
      <c r="A12" s="19" t="s">
        <v>21</v>
      </c>
      <c r="B12" s="15">
        <v>146355.68513119532</v>
      </c>
      <c r="C12" s="15">
        <v>104911.09475218659</v>
      </c>
      <c r="D12" s="15">
        <v>92984.588396501451</v>
      </c>
      <c r="E12" s="15">
        <v>86019.13702623907</v>
      </c>
      <c r="F12" s="15"/>
      <c r="G12" s="15"/>
      <c r="H12" s="15">
        <v>2270.8425655976675</v>
      </c>
      <c r="I12" s="15">
        <v>1333.1749271137026</v>
      </c>
      <c r="J12" s="15"/>
      <c r="K12" s="15"/>
      <c r="L12" s="15"/>
      <c r="M12" s="15"/>
      <c r="N12" s="15"/>
      <c r="O12" s="15"/>
      <c r="P12" s="15">
        <v>60428.965014577254</v>
      </c>
      <c r="Q12" s="15"/>
      <c r="R12" s="15"/>
      <c r="S12" s="15"/>
      <c r="T12" s="15"/>
      <c r="U12" s="15"/>
      <c r="V12" s="15"/>
      <c r="W12" s="15"/>
      <c r="X12" s="11">
        <f t="shared" si="0"/>
        <v>494303.48781341105</v>
      </c>
    </row>
    <row r="13" spans="1:24" x14ac:dyDescent="0.2">
      <c r="A13" s="19" t="s">
        <v>6</v>
      </c>
      <c r="B13" s="15"/>
      <c r="C13" s="15">
        <v>10704236.627405247</v>
      </c>
      <c r="D13" s="15">
        <v>20205793.071574345</v>
      </c>
      <c r="E13" s="15"/>
      <c r="F13" s="15"/>
      <c r="G13" s="15"/>
      <c r="H13" s="15">
        <v>104594098.8409912</v>
      </c>
      <c r="I13" s="15">
        <v>8908298.8250728864</v>
      </c>
      <c r="J13" s="15">
        <v>7193431.4081632635</v>
      </c>
      <c r="K13" s="15"/>
      <c r="L13" s="15"/>
      <c r="M13" s="15"/>
      <c r="N13" s="15"/>
      <c r="O13" s="15"/>
      <c r="P13" s="15">
        <v>12235334.895043733</v>
      </c>
      <c r="Q13" s="15"/>
      <c r="R13" s="15"/>
      <c r="S13" s="15"/>
      <c r="T13" s="15"/>
      <c r="U13" s="15"/>
      <c r="V13" s="15"/>
      <c r="W13" s="15"/>
      <c r="X13" s="11">
        <f t="shared" si="0"/>
        <v>163841193.66825065</v>
      </c>
    </row>
    <row r="14" spans="1:24" x14ac:dyDescent="0.2">
      <c r="A14" s="19" t="s">
        <v>8</v>
      </c>
      <c r="B14" s="15"/>
      <c r="C14" s="15">
        <v>26734633.143673457</v>
      </c>
      <c r="D14" s="15">
        <v>21918714.125014581</v>
      </c>
      <c r="E14" s="15"/>
      <c r="F14" s="15"/>
      <c r="G14" s="15"/>
      <c r="H14" s="15">
        <v>156387801.74034986</v>
      </c>
      <c r="I14" s="15">
        <v>2041443.2113702623</v>
      </c>
      <c r="J14" s="15">
        <v>641495.31778425653</v>
      </c>
      <c r="K14" s="15"/>
      <c r="L14" s="15"/>
      <c r="M14" s="15"/>
      <c r="N14" s="15"/>
      <c r="O14" s="15"/>
      <c r="P14" s="15">
        <v>3675056.6676384844</v>
      </c>
      <c r="Q14" s="15"/>
      <c r="R14" s="15"/>
      <c r="S14" s="15"/>
      <c r="T14" s="15"/>
      <c r="U14" s="15"/>
      <c r="V14" s="15"/>
      <c r="W14" s="15"/>
      <c r="X14" s="11">
        <f t="shared" si="0"/>
        <v>211399144.2058309</v>
      </c>
    </row>
    <row r="15" spans="1:24" x14ac:dyDescent="0.2">
      <c r="A15" s="19" t="s">
        <v>9</v>
      </c>
      <c r="B15" s="15"/>
      <c r="C15" s="15">
        <v>402415.16034985421</v>
      </c>
      <c r="D15" s="15">
        <v>2083995.0918367347</v>
      </c>
      <c r="E15" s="15"/>
      <c r="F15" s="15"/>
      <c r="G15" s="15"/>
      <c r="H15" s="15">
        <v>214267699.37609288</v>
      </c>
      <c r="I15" s="15"/>
      <c r="J15" s="15"/>
      <c r="K15" s="15"/>
      <c r="L15" s="15"/>
      <c r="M15" s="15"/>
      <c r="N15" s="15"/>
      <c r="O15" s="15"/>
      <c r="P15" s="15">
        <v>25382965.8425656</v>
      </c>
      <c r="Q15" s="15"/>
      <c r="R15" s="15"/>
      <c r="S15" s="15"/>
      <c r="T15" s="15">
        <v>741895.92419825075</v>
      </c>
      <c r="U15" s="15"/>
      <c r="V15" s="15"/>
      <c r="W15" s="15"/>
      <c r="X15" s="11">
        <f t="shared" si="0"/>
        <v>242878971.39504331</v>
      </c>
    </row>
    <row r="16" spans="1:24" x14ac:dyDescent="0.2">
      <c r="A16" s="19" t="s">
        <v>7</v>
      </c>
      <c r="B16" s="15"/>
      <c r="C16" s="15">
        <v>13001065.271486878</v>
      </c>
      <c r="D16" s="15">
        <v>3648605.7769679301</v>
      </c>
      <c r="E16" s="15"/>
      <c r="F16" s="15"/>
      <c r="G16" s="15">
        <v>11267482.265306123</v>
      </c>
      <c r="H16" s="15">
        <v>252389844.3604598</v>
      </c>
      <c r="I16" s="15">
        <v>3821677.1311953347</v>
      </c>
      <c r="J16" s="15"/>
      <c r="K16" s="15"/>
      <c r="L16" s="15"/>
      <c r="M16" s="15"/>
      <c r="N16" s="15"/>
      <c r="O16" s="15"/>
      <c r="P16" s="15">
        <v>7051572.1282798825</v>
      </c>
      <c r="Q16" s="15"/>
      <c r="R16" s="15"/>
      <c r="S16" s="15">
        <v>5246918.5019119689</v>
      </c>
      <c r="T16" s="15"/>
      <c r="U16" s="15"/>
      <c r="V16" s="15"/>
      <c r="W16" s="15">
        <v>2406952.2238017493</v>
      </c>
      <c r="X16" s="11">
        <f t="shared" si="0"/>
        <v>298834117.65940964</v>
      </c>
    </row>
    <row r="17" spans="1:24" x14ac:dyDescent="0.2">
      <c r="A17" s="19" t="s">
        <v>4</v>
      </c>
      <c r="B17" s="15">
        <v>255681.20991253646</v>
      </c>
      <c r="C17" s="15">
        <v>52086443.490320764</v>
      </c>
      <c r="D17" s="15">
        <v>22534815.537784252</v>
      </c>
      <c r="E17" s="15"/>
      <c r="F17" s="15"/>
      <c r="G17" s="15"/>
      <c r="H17" s="15">
        <v>176174011.8707872</v>
      </c>
      <c r="I17" s="15">
        <v>5799497.5947521869</v>
      </c>
      <c r="J17" s="15">
        <v>115601.45772594752</v>
      </c>
      <c r="K17" s="15"/>
      <c r="L17" s="15"/>
      <c r="M17" s="15"/>
      <c r="N17" s="15"/>
      <c r="O17" s="15"/>
      <c r="P17" s="15">
        <v>10401814.781341106</v>
      </c>
      <c r="Q17" s="15"/>
      <c r="R17" s="15"/>
      <c r="S17" s="15"/>
      <c r="T17" s="15"/>
      <c r="U17" s="15"/>
      <c r="V17" s="15"/>
      <c r="W17" s="15"/>
      <c r="X17" s="11">
        <f t="shared" si="0"/>
        <v>267367865.942624</v>
      </c>
    </row>
    <row r="18" spans="1:24" x14ac:dyDescent="0.2">
      <c r="A18" s="19" t="s">
        <v>17</v>
      </c>
      <c r="B18" s="15">
        <v>12289989.848396502</v>
      </c>
      <c r="C18" s="15">
        <v>69215364.953469381</v>
      </c>
      <c r="D18" s="15"/>
      <c r="E18" s="15">
        <v>3464768.4314868804</v>
      </c>
      <c r="F18" s="15"/>
      <c r="G18" s="15">
        <v>7660127.4839650141</v>
      </c>
      <c r="H18" s="15">
        <v>26527674.479446102</v>
      </c>
      <c r="I18" s="15">
        <v>814772.99125364434</v>
      </c>
      <c r="J18" s="15"/>
      <c r="K18" s="15"/>
      <c r="L18" s="15"/>
      <c r="M18" s="15"/>
      <c r="N18" s="15">
        <v>9690720.7536443211</v>
      </c>
      <c r="O18" s="15">
        <v>23930029.154518954</v>
      </c>
      <c r="P18" s="15">
        <v>14610025.128279883</v>
      </c>
      <c r="Q18" s="15"/>
      <c r="R18" s="15"/>
      <c r="S18" s="15"/>
      <c r="T18" s="15"/>
      <c r="U18" s="15"/>
      <c r="V18" s="15"/>
      <c r="W18" s="15"/>
      <c r="X18" s="11">
        <f t="shared" si="0"/>
        <v>168203473.22446066</v>
      </c>
    </row>
    <row r="19" spans="1:24" x14ac:dyDescent="0.2">
      <c r="A19" s="19" t="s">
        <v>0</v>
      </c>
      <c r="B19" s="15">
        <v>3645558.5379008744</v>
      </c>
      <c r="C19" s="15">
        <v>24536238.105655979</v>
      </c>
      <c r="D19" s="15">
        <v>20158865.994431492</v>
      </c>
      <c r="E19" s="15"/>
      <c r="F19" s="15"/>
      <c r="G19" s="15"/>
      <c r="H19" s="15">
        <v>203096973.06819263</v>
      </c>
      <c r="I19" s="15">
        <v>10669821.199999999</v>
      </c>
      <c r="J19" s="15">
        <v>2885851.7259475212</v>
      </c>
      <c r="K19" s="15"/>
      <c r="L19" s="15"/>
      <c r="M19" s="15"/>
      <c r="N19" s="15"/>
      <c r="O19" s="15"/>
      <c r="P19" s="15"/>
      <c r="Q19" s="15"/>
      <c r="R19" s="15">
        <v>763027.3469387755</v>
      </c>
      <c r="S19" s="15"/>
      <c r="T19" s="15"/>
      <c r="U19" s="15"/>
      <c r="V19" s="15"/>
      <c r="W19" s="15"/>
      <c r="X19" s="11">
        <f t="shared" si="0"/>
        <v>265756335.9790673</v>
      </c>
    </row>
    <row r="20" spans="1:24" x14ac:dyDescent="0.2">
      <c r="A20" s="19" t="s">
        <v>10</v>
      </c>
      <c r="B20" s="15"/>
      <c r="C20" s="15">
        <v>1514822.2099125364</v>
      </c>
      <c r="D20" s="15">
        <v>364591.12682215741</v>
      </c>
      <c r="E20" s="15">
        <v>2283040.5976676382</v>
      </c>
      <c r="F20" s="15"/>
      <c r="G20" s="15">
        <v>1663051.690962099</v>
      </c>
      <c r="H20" s="15">
        <v>24053002.495626818</v>
      </c>
      <c r="I20" s="15">
        <v>1038877.2667638484</v>
      </c>
      <c r="J20" s="15">
        <v>41873.416909620988</v>
      </c>
      <c r="K20" s="15">
        <v>929066.46501457703</v>
      </c>
      <c r="L20" s="15">
        <v>2897497.9752186723</v>
      </c>
      <c r="M20" s="15">
        <v>288542.27405247814</v>
      </c>
      <c r="N20" s="15"/>
      <c r="O20" s="15">
        <v>20790583.090379007</v>
      </c>
      <c r="P20" s="15">
        <v>4243753.5306122452</v>
      </c>
      <c r="Q20" s="15"/>
      <c r="R20" s="15"/>
      <c r="S20" s="15">
        <v>840760.75547013129</v>
      </c>
      <c r="T20" s="15"/>
      <c r="U20" s="15"/>
      <c r="V20" s="15"/>
      <c r="W20" s="15">
        <v>3742840.2863440239</v>
      </c>
      <c r="X20" s="11">
        <f t="shared" si="0"/>
        <v>64692303.181755848</v>
      </c>
    </row>
    <row r="21" spans="1:24" x14ac:dyDescent="0.2">
      <c r="A21" s="19" t="s">
        <v>24</v>
      </c>
      <c r="B21" s="15"/>
      <c r="C21" s="15"/>
      <c r="D21" s="15"/>
      <c r="E21" s="15"/>
      <c r="F21" s="15"/>
      <c r="G21" s="15"/>
      <c r="H21" s="15">
        <v>852076.19970845489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1">
        <f t="shared" si="0"/>
        <v>852076.19970845489</v>
      </c>
    </row>
    <row r="22" spans="1:24" x14ac:dyDescent="0.2">
      <c r="A22" s="19" t="s">
        <v>14</v>
      </c>
      <c r="B22" s="15">
        <v>14635.568513119533</v>
      </c>
      <c r="C22" s="15"/>
      <c r="D22" s="15"/>
      <c r="E22" s="15"/>
      <c r="F22" s="15">
        <v>37869.758367346934</v>
      </c>
      <c r="G22" s="15"/>
      <c r="H22" s="15"/>
      <c r="I22" s="15"/>
      <c r="J22" s="15"/>
      <c r="K22" s="15"/>
      <c r="L22" s="15"/>
      <c r="M22" s="15"/>
      <c r="N22" s="15"/>
      <c r="O22" s="15"/>
      <c r="P22" s="15">
        <v>72733.965014577247</v>
      </c>
      <c r="Q22" s="15"/>
      <c r="R22" s="15"/>
      <c r="S22" s="15"/>
      <c r="T22" s="15"/>
      <c r="U22" s="15"/>
      <c r="V22" s="15"/>
      <c r="W22" s="15"/>
      <c r="X22" s="11">
        <f t="shared" si="0"/>
        <v>125239.29189504372</v>
      </c>
    </row>
    <row r="23" spans="1:24" x14ac:dyDescent="0.2">
      <c r="A23" s="19" t="s">
        <v>15</v>
      </c>
      <c r="B23" s="15"/>
      <c r="C23" s="15">
        <v>8562.1355685131202</v>
      </c>
      <c r="D23" s="15">
        <v>2336286.2399999998</v>
      </c>
      <c r="E23" s="15"/>
      <c r="F23" s="15">
        <v>55221.629737609328</v>
      </c>
      <c r="G23" s="15"/>
      <c r="H23" s="15">
        <v>4747104.5991253648</v>
      </c>
      <c r="I23" s="15">
        <v>22420.75801749271</v>
      </c>
      <c r="J23" s="15">
        <v>16179.311953352768</v>
      </c>
      <c r="K23" s="15"/>
      <c r="L23" s="15"/>
      <c r="M23" s="15"/>
      <c r="N23" s="15"/>
      <c r="O23" s="15"/>
      <c r="P23" s="15">
        <v>292138.33965014573</v>
      </c>
      <c r="Q23" s="15"/>
      <c r="R23" s="15"/>
      <c r="S23" s="15"/>
      <c r="T23" s="15"/>
      <c r="U23" s="15"/>
      <c r="V23" s="15"/>
      <c r="W23" s="15"/>
      <c r="X23" s="11">
        <f t="shared" si="0"/>
        <v>7477913.0140524786</v>
      </c>
    </row>
    <row r="24" spans="1:24" x14ac:dyDescent="0.2">
      <c r="A24" s="19" t="s">
        <v>34</v>
      </c>
      <c r="B24" s="15"/>
      <c r="C24" s="15"/>
      <c r="D24" s="15"/>
      <c r="E24" s="15"/>
      <c r="F24" s="15"/>
      <c r="G24" s="15"/>
      <c r="H24" s="15">
        <v>48332521.374635555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1">
        <f t="shared" si="0"/>
        <v>48332521.374635555</v>
      </c>
    </row>
    <row r="25" spans="1:24" x14ac:dyDescent="0.2">
      <c r="A25" s="19" t="s">
        <v>36</v>
      </c>
      <c r="B25" s="15"/>
      <c r="C25" s="15"/>
      <c r="D25" s="15">
        <v>4413775.4810495628</v>
      </c>
      <c r="E25" s="15"/>
      <c r="F25" s="15">
        <v>160345.91836734692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1">
        <f t="shared" si="0"/>
        <v>4574121.3994169096</v>
      </c>
    </row>
    <row r="26" spans="1:24" x14ac:dyDescent="0.2">
      <c r="A26" s="19" t="s">
        <v>37</v>
      </c>
      <c r="B26" s="15"/>
      <c r="C26" s="15"/>
      <c r="D26" s="15"/>
      <c r="E26" s="15"/>
      <c r="F26" s="15"/>
      <c r="G26" s="15">
        <v>1466420.0379008749</v>
      </c>
      <c r="H26" s="15">
        <v>37577618.660349838</v>
      </c>
      <c r="I26" s="15"/>
      <c r="J26" s="15"/>
      <c r="K26" s="15"/>
      <c r="L26" s="15">
        <v>15816192.94752186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1">
        <f t="shared" si="0"/>
        <v>54860231.645772569</v>
      </c>
    </row>
    <row r="27" spans="1:24" x14ac:dyDescent="0.2">
      <c r="A27" s="19" t="s">
        <v>39</v>
      </c>
      <c r="B27" s="15"/>
      <c r="C27" s="15"/>
      <c r="D27" s="15"/>
      <c r="E27" s="15"/>
      <c r="F27" s="15"/>
      <c r="G27" s="15"/>
      <c r="H27" s="15">
        <v>214.74781341107871</v>
      </c>
      <c r="I27" s="15"/>
      <c r="J27" s="15">
        <v>1270215.7857142857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1">
        <f t="shared" si="0"/>
        <v>1270430.5335276967</v>
      </c>
    </row>
    <row r="28" spans="1:24" x14ac:dyDescent="0.2">
      <c r="A28" s="19" t="s">
        <v>41</v>
      </c>
      <c r="B28" s="15"/>
      <c r="C28" s="15"/>
      <c r="D28" s="15">
        <v>2833494.8979591839</v>
      </c>
      <c r="E28" s="15"/>
      <c r="F28" s="15"/>
      <c r="G28" s="15"/>
      <c r="H28" s="15">
        <v>59710.119533527693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1">
        <f t="shared" si="0"/>
        <v>2893205.0174927115</v>
      </c>
    </row>
    <row r="29" spans="1:24" x14ac:dyDescent="0.2">
      <c r="A29" s="19" t="s">
        <v>42</v>
      </c>
      <c r="B29" s="15"/>
      <c r="C29" s="15"/>
      <c r="D29" s="15"/>
      <c r="E29" s="15"/>
      <c r="F29" s="15"/>
      <c r="G29" s="15"/>
      <c r="H29" s="15">
        <v>58569199.211370252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1">
        <f t="shared" si="0"/>
        <v>58569199.211370252</v>
      </c>
    </row>
    <row r="30" spans="1:24" x14ac:dyDescent="0.2">
      <c r="A30" s="20" t="s">
        <v>43</v>
      </c>
      <c r="B30" s="16"/>
      <c r="C30" s="16">
        <v>2515618.8090379005</v>
      </c>
      <c r="D30" s="16">
        <v>1434239.6384839648</v>
      </c>
      <c r="E30" s="16"/>
      <c r="F30" s="16"/>
      <c r="G30" s="16"/>
      <c r="H30" s="16">
        <v>26545442.289620981</v>
      </c>
      <c r="I30" s="16">
        <v>13287964.74927114</v>
      </c>
      <c r="J30" s="16"/>
      <c r="K30" s="16"/>
      <c r="L30" s="16"/>
      <c r="M30" s="16"/>
      <c r="N30" s="16"/>
      <c r="O30" s="16"/>
      <c r="P30" s="16">
        <v>492513.84839650139</v>
      </c>
      <c r="Q30" s="16">
        <v>171744.89795918367</v>
      </c>
      <c r="R30" s="16"/>
      <c r="S30" s="16"/>
      <c r="T30" s="16"/>
      <c r="U30" s="16"/>
      <c r="V30" s="16"/>
      <c r="W30" s="16"/>
      <c r="X30" s="12">
        <f t="shared" si="0"/>
        <v>44447524.232769668</v>
      </c>
    </row>
    <row r="31" spans="1:24" ht="24.75" customHeight="1" x14ac:dyDescent="0.2">
      <c r="A31" s="6" t="s">
        <v>27</v>
      </c>
      <c r="B31" s="17">
        <f>SUM(B6:B30)</f>
        <v>16718110.062682217</v>
      </c>
      <c r="C31" s="17">
        <f t="shared" ref="C31:W31" si="1">SUM(C6:C30)</f>
        <v>205018767.3309038</v>
      </c>
      <c r="D31" s="17">
        <f t="shared" si="1"/>
        <v>103837856.87935862</v>
      </c>
      <c r="E31" s="17">
        <f t="shared" si="1"/>
        <v>22754618.641399417</v>
      </c>
      <c r="F31" s="17">
        <f t="shared" si="1"/>
        <v>1087927.1584728863</v>
      </c>
      <c r="G31" s="17">
        <f t="shared" si="1"/>
        <v>43320681.900874645</v>
      </c>
      <c r="H31" s="17">
        <f t="shared" si="1"/>
        <v>1516983531.6749487</v>
      </c>
      <c r="I31" s="17">
        <f t="shared" si="1"/>
        <v>50756417.033819243</v>
      </c>
      <c r="J31" s="17">
        <f t="shared" si="1"/>
        <v>22449121.370262392</v>
      </c>
      <c r="K31" s="17">
        <f t="shared" si="1"/>
        <v>929066.46501457703</v>
      </c>
      <c r="L31" s="17">
        <f t="shared" si="1"/>
        <v>18713690.922740534</v>
      </c>
      <c r="M31" s="17">
        <f t="shared" si="1"/>
        <v>288542.27405247814</v>
      </c>
      <c r="N31" s="17">
        <f t="shared" si="1"/>
        <v>9690720.7536443211</v>
      </c>
      <c r="O31" s="17">
        <f t="shared" si="1"/>
        <v>44720612.244897962</v>
      </c>
      <c r="P31" s="17">
        <f t="shared" si="1"/>
        <v>78591482.294460624</v>
      </c>
      <c r="Q31" s="17">
        <f t="shared" si="1"/>
        <v>292123.97959183669</v>
      </c>
      <c r="R31" s="17">
        <f t="shared" si="1"/>
        <v>763027.3469387755</v>
      </c>
      <c r="S31" s="17">
        <f t="shared" si="1"/>
        <v>6087679.2573821004</v>
      </c>
      <c r="T31" s="17">
        <f t="shared" si="1"/>
        <v>741895.92419825075</v>
      </c>
      <c r="U31" s="17">
        <f t="shared" si="1"/>
        <v>90567966.163265303</v>
      </c>
      <c r="V31" s="17">
        <f t="shared" si="1"/>
        <v>17781971.939999998</v>
      </c>
      <c r="W31" s="17">
        <f t="shared" si="1"/>
        <v>6149792.5101457732</v>
      </c>
      <c r="X31" s="13">
        <f>SUM(X6:X30)</f>
        <v>2258245604.1290545</v>
      </c>
    </row>
    <row r="32" spans="1:24" ht="19.5" customHeight="1" x14ac:dyDescent="0.2"/>
  </sheetData>
  <printOptions horizontalCentered="1"/>
  <pageMargins left="0.31496062992125984" right="0" top="0.74803149606299213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 cartera en custodia </vt:lpstr>
      <vt:lpstr>'03 cartera en custodia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 Administrador</dc:creator>
  <cp:lastModifiedBy>Gabriel Alejandro Flores Chavez</cp:lastModifiedBy>
  <cp:lastPrinted>2017-10-19T22:53:29Z</cp:lastPrinted>
  <dcterms:created xsi:type="dcterms:W3CDTF">2012-12-14T14:04:40Z</dcterms:created>
  <dcterms:modified xsi:type="dcterms:W3CDTF">2024-07-15T16:12:50Z</dcterms:modified>
</cp:coreProperties>
</file>