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Adhemar Luna\DSVSC\2024\04 abril\Estadísticas Febrero\"/>
    </mc:Choice>
  </mc:AlternateContent>
  <bookViews>
    <workbookView xWindow="28140" yWindow="210" windowWidth="15135" windowHeight="8295" tabRatio="859" firstSheet="1" activeTab="1"/>
  </bookViews>
  <sheets>
    <sheet name="03-Extra" sheetId="5" state="hidden" r:id="rId1"/>
    <sheet name="04-Vo Agencia Venta" sheetId="4" r:id="rId2"/>
  </sheets>
  <definedNames>
    <definedName name="_xlnm.Print_Area" localSheetId="0">'03-Extra'!$A$1:$N$50</definedName>
    <definedName name="_xlnm.Print_Area" localSheetId="1">'04-Vo Agencia Venta'!$A$1:$K$42</definedName>
  </definedNames>
  <calcPr calcId="162913"/>
  <pivotCaches>
    <pivotCache cacheId="21" r:id="rId3"/>
  </pivotCaches>
</workbook>
</file>

<file path=xl/calcChain.xml><?xml version="1.0" encoding="utf-8"?>
<calcChain xmlns="http://schemas.openxmlformats.org/spreadsheetml/2006/main">
  <c r="A2" i="5" l="1"/>
</calcChain>
</file>

<file path=xl/connections.xml><?xml version="1.0" encoding="utf-8"?>
<connections xmlns="http://schemas.openxmlformats.org/spreadsheetml/2006/main">
  <connection id="1" keepAlive="1" name="Connection4" type="5" refreshedVersion="6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2" keepAlive="1" name="Connection41" type="5" refreshedVersion="6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3" keepAlive="1" name="Connection42" type="5" refreshedVersion="6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4" keepAlive="1" name="Connection43" type="5" refreshedVersion="6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5" odcFile="C:\Documents and Settings\fwfernandez\My Documents\Mis archivos de origen de datos\srvolap IV Monitoreo Información Financiera.odc" keepAlive="1" name="srvolap IV Monitoreo Información Financiera" type="5" refreshedVersion="3" background="1">
    <dbPr connection="Provider=MSOLAP.2;Integrated Security=SSPI;Persist Security Info=True;Data Source=srvolap;Initial Catalog=IV Monitoreo;Client Cache Size=25;Auto Synch Period=10000;MDX Compatibility=1" command="Información Financiera" commandType="1"/>
    <olapPr sendLocale="1" rowDrillCount="1000"/>
  </connection>
</connections>
</file>

<file path=xl/sharedStrings.xml><?xml version="1.0" encoding="utf-8"?>
<sst xmlns="http://schemas.openxmlformats.org/spreadsheetml/2006/main" count="92" uniqueCount="77">
  <si>
    <t>Monto</t>
  </si>
  <si>
    <t>2010</t>
  </si>
  <si>
    <t>T Lugar Negociacion</t>
  </si>
  <si>
    <t>EX</t>
  </si>
  <si>
    <t>MN</t>
  </si>
  <si>
    <t>RB</t>
  </si>
  <si>
    <t>SJ</t>
  </si>
  <si>
    <t>SB</t>
  </si>
  <si>
    <t>Ex</t>
  </si>
  <si>
    <t>Extra Bursátil</t>
  </si>
  <si>
    <t>Abreviaturas</t>
  </si>
  <si>
    <t>Mesa de Negociación</t>
  </si>
  <si>
    <t>Ruedo de Bolsa</t>
  </si>
  <si>
    <t>Subasta Pública</t>
  </si>
  <si>
    <t>Subasta Judicial</t>
  </si>
  <si>
    <t>Expresado en Dólares de los Estados Unidos de Norte América</t>
  </si>
  <si>
    <t>BIA</t>
  </si>
  <si>
    <t>CBA</t>
  </si>
  <si>
    <t>MIB</t>
  </si>
  <si>
    <t>PAN</t>
  </si>
  <si>
    <t>SUD</t>
  </si>
  <si>
    <t>SZS</t>
  </si>
  <si>
    <t>VUN</t>
  </si>
  <si>
    <t>NVA</t>
  </si>
  <si>
    <t>CAI</t>
  </si>
  <si>
    <t>T Tipo Operacion</t>
  </si>
  <si>
    <t>PRI</t>
  </si>
  <si>
    <t>CRU</t>
  </si>
  <si>
    <t>DIV</t>
  </si>
  <si>
    <t>Cruce</t>
  </si>
  <si>
    <t>Dividendos</t>
  </si>
  <si>
    <t>Extra Ruedo</t>
  </si>
  <si>
    <t>Mercado Primario</t>
  </si>
  <si>
    <t>Bisa S.A. Agencia de Bolsa</t>
  </si>
  <si>
    <t>Compañía Americana de Inversiones S.A.</t>
  </si>
  <si>
    <t>Mercantil Santa Cruz Agencia de Bolsa S.A.</t>
  </si>
  <si>
    <t>BNB Valores S.A. Agencia de Bolsa</t>
  </si>
  <si>
    <t>Panamerican Securities S.A. Agencia de Bolsa</t>
  </si>
  <si>
    <t>2011</t>
  </si>
  <si>
    <t>Volumen de Operaciones por Agencia de Bolsa Vendedora</t>
  </si>
  <si>
    <t>2012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</si>
  <si>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</si>
  <si>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</si>
  <si>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</si>
  <si>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</si>
  <si>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</si>
  <si>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</si>
  <si>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</si>
  <si>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</si>
  <si>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</si>
  <si>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</si>
  <si>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Mes</t>
  </si>
  <si>
    <t>Año</t>
  </si>
  <si>
    <t>TOTAL</t>
  </si>
  <si>
    <t>Volumen de Operaciones Extra Ruedo</t>
  </si>
  <si>
    <t>IBO</t>
  </si>
  <si>
    <t>iBolsa S.A. Agencia de Bolsa</t>
  </si>
  <si>
    <t>SRFS</t>
  </si>
  <si>
    <t>GVA</t>
  </si>
  <si>
    <t>SRV</t>
  </si>
  <si>
    <t>SDC Renta Fija Seriados</t>
  </si>
  <si>
    <t xml:space="preserve"> SDC Renta Variable</t>
  </si>
  <si>
    <t>MAB</t>
  </si>
  <si>
    <t>CPF</t>
  </si>
  <si>
    <t>GCV</t>
  </si>
  <si>
    <t>GRP</t>
  </si>
  <si>
    <t>MNE</t>
  </si>
  <si>
    <t>Total general</t>
  </si>
  <si>
    <t>RSS</t>
  </si>
  <si>
    <t xml:space="preserve">Sudaval Agencia de Bolsa S.A. </t>
  </si>
  <si>
    <t xml:space="preserve">Santa Cruz Securities S.A. Agencia de Bolsa </t>
  </si>
  <si>
    <t xml:space="preserve">Valores Unión S.A. Agencia de Bolsa </t>
  </si>
  <si>
    <t xml:space="preserve">Credibolsa S.A. Agencia de Bolsa </t>
  </si>
  <si>
    <t>Expresado en Dólares Estadounidenses</t>
  </si>
  <si>
    <t>Al 29 de febrero de 2024</t>
  </si>
  <si>
    <t>Entidad</t>
  </si>
  <si>
    <t>Lugar de Negociación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</si>
</sst>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_ * #,##0_ ;_ * \-#,##0_ ;_ * &quot;-&quot;??_ ;_ @_ "/>
  </numFmts>
  <fonts count="9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64"/>
      </top>
      <bottom/>
      <diagonal/>
    </border>
    <border>
      <left style="thin">
        <color indexed="65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64"/>
      </right>
      <top style="thin">
        <color indexed="65"/>
      </top>
      <bottom/>
      <diagonal/>
    </border>
    <border>
      <left style="thin">
        <color indexed="6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/>
      <right/>
      <top style="thin">
        <color rgb="FF999999"/>
      </top>
      <bottom style="thin">
        <color indexed="64"/>
      </bottom>
      <diagonal/>
    </border>
    <border>
      <left/>
      <right style="thin">
        <color indexed="64"/>
      </right>
      <top style="thin">
        <color rgb="FF99999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999999"/>
      </top>
      <bottom style="thin">
        <color indexed="64"/>
      </bottom>
      <diagonal/>
    </border>
    <border>
      <left style="thin">
        <color rgb="FF999999"/>
      </left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 style="thin">
        <color indexed="64"/>
      </bottom>
      <diagonal/>
    </border>
    <border>
      <left style="thin">
        <color rgb="FF999999"/>
      </left>
      <right/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indexed="64"/>
      </right>
      <top style="thin">
        <color rgb="FF999999"/>
      </top>
      <bottom style="thin">
        <color indexed="64"/>
      </bottom>
      <diagonal/>
    </border>
    <border>
      <left style="thin">
        <color rgb="FF99999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0" xfId="0" applyFill="1"/>
    <xf numFmtId="0" fontId="2" fillId="0" borderId="0" xfId="0" applyFont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2" fillId="3" borderId="9" xfId="0" applyFont="1" applyFill="1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2" fillId="4" borderId="2" xfId="0" applyFont="1" applyFill="1" applyBorder="1"/>
    <xf numFmtId="0" fontId="2" fillId="4" borderId="10" xfId="0" applyFont="1" applyFill="1" applyBorder="1"/>
    <xf numFmtId="0" fontId="2" fillId="4" borderId="12" xfId="0" applyFont="1" applyFill="1" applyBorder="1"/>
    <xf numFmtId="0" fontId="2" fillId="4" borderId="13" xfId="0" applyFont="1" applyFill="1" applyBorder="1"/>
    <xf numFmtId="0" fontId="2" fillId="4" borderId="15" xfId="0" applyFont="1" applyFill="1" applyBorder="1"/>
    <xf numFmtId="0" fontId="2" fillId="4" borderId="16" xfId="0" applyFont="1" applyFill="1" applyBorder="1"/>
    <xf numFmtId="0" fontId="0" fillId="4" borderId="13" xfId="0" applyFill="1" applyBorder="1"/>
    <xf numFmtId="0" fontId="0" fillId="0" borderId="1" xfId="0" applyBorder="1"/>
    <xf numFmtId="167" fontId="0" fillId="0" borderId="14" xfId="0" applyNumberFormat="1" applyBorder="1"/>
    <xf numFmtId="167" fontId="0" fillId="0" borderId="11" xfId="0" applyNumberFormat="1" applyBorder="1"/>
    <xf numFmtId="167" fontId="0" fillId="0" borderId="1" xfId="0" applyNumberFormat="1" applyBorder="1"/>
    <xf numFmtId="0" fontId="3" fillId="0" borderId="0" xfId="0" applyFont="1"/>
    <xf numFmtId="0" fontId="0" fillId="0" borderId="0" xfId="0"/>
    <xf numFmtId="0" fontId="2" fillId="3" borderId="17" xfId="0" applyFont="1" applyFill="1" applyBorder="1"/>
    <xf numFmtId="0" fontId="0" fillId="0" borderId="10" xfId="0" applyBorder="1"/>
    <xf numFmtId="0" fontId="4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5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167" fontId="2" fillId="0" borderId="0" xfId="0" applyNumberFormat="1" applyFont="1" applyFill="1" applyBorder="1" applyAlignment="1">
      <alignment horizontal="justify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justify" vertical="center"/>
    </xf>
    <xf numFmtId="167" fontId="0" fillId="5" borderId="19" xfId="0" applyNumberFormat="1" applyFill="1" applyBorder="1" applyAlignment="1">
      <alignment horizontal="justify" vertical="center"/>
    </xf>
    <xf numFmtId="167" fontId="0" fillId="5" borderId="23" xfId="0" applyNumberFormat="1" applyFill="1" applyBorder="1" applyAlignment="1">
      <alignment horizontal="justify" vertical="center"/>
    </xf>
    <xf numFmtId="167" fontId="0" fillId="5" borderId="18" xfId="0" applyNumberFormat="1" applyFill="1" applyBorder="1" applyAlignment="1">
      <alignment horizontal="justify" vertical="center"/>
    </xf>
    <xf numFmtId="167" fontId="0" fillId="5" borderId="22" xfId="0" applyNumberFormat="1" applyFill="1" applyBorder="1" applyAlignment="1">
      <alignment horizontal="justify" vertical="center"/>
    </xf>
    <xf numFmtId="167" fontId="0" fillId="5" borderId="25" xfId="0" applyNumberFormat="1" applyFill="1" applyBorder="1" applyAlignment="1">
      <alignment horizontal="justify" vertical="center"/>
    </xf>
    <xf numFmtId="167" fontId="0" fillId="5" borderId="26" xfId="0" applyNumberFormat="1" applyFill="1" applyBorder="1" applyAlignment="1">
      <alignment horizontal="justify" vertical="center"/>
    </xf>
    <xf numFmtId="0" fontId="0" fillId="0" borderId="29" xfId="0" applyBorder="1"/>
    <xf numFmtId="167" fontId="2" fillId="3" borderId="30" xfId="0" applyNumberFormat="1" applyFont="1" applyFill="1" applyBorder="1"/>
    <xf numFmtId="167" fontId="2" fillId="3" borderId="31" xfId="0" applyNumberFormat="1" applyFont="1" applyFill="1" applyBorder="1"/>
    <xf numFmtId="167" fontId="2" fillId="3" borderId="34" xfId="0" applyNumberFormat="1" applyFont="1" applyFill="1" applyBorder="1"/>
    <xf numFmtId="167" fontId="2" fillId="3" borderId="36" xfId="0" applyNumberFormat="1" applyFont="1" applyFill="1" applyBorder="1"/>
    <xf numFmtId="167" fontId="0" fillId="0" borderId="35" xfId="0" applyNumberFormat="1" applyBorder="1"/>
    <xf numFmtId="167" fontId="0" fillId="0" borderId="37" xfId="0" applyNumberFormat="1" applyBorder="1"/>
    <xf numFmtId="0" fontId="2" fillId="4" borderId="33" xfId="0" applyFont="1" applyFill="1" applyBorder="1"/>
    <xf numFmtId="167" fontId="2" fillId="3" borderId="32" xfId="0" applyNumberFormat="1" applyFont="1" applyFill="1" applyBorder="1"/>
    <xf numFmtId="0" fontId="0" fillId="0" borderId="33" xfId="0" applyBorder="1"/>
    <xf numFmtId="0" fontId="0" fillId="5" borderId="20" xfId="0" applyFill="1" applyBorder="1" applyAlignment="1">
      <alignment horizontal="justify" vertical="center"/>
    </xf>
    <xf numFmtId="0" fontId="0" fillId="5" borderId="21" xfId="0" applyFill="1" applyBorder="1" applyAlignment="1">
      <alignment horizontal="justify" vertical="center"/>
    </xf>
    <xf numFmtId="0" fontId="0" fillId="5" borderId="24" xfId="0" applyFill="1" applyBorder="1" applyAlignment="1">
      <alignment horizontal="justify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6" borderId="27" xfId="0" applyFont="1" applyFill="1" applyBorder="1" applyAlignment="1">
      <alignment horizontal="justify" vertical="center"/>
    </xf>
    <xf numFmtId="167" fontId="6" fillId="6" borderId="28" xfId="0" applyNumberFormat="1" applyFont="1" applyFill="1" applyBorder="1" applyAlignment="1">
      <alignment horizontal="justify" vertical="center"/>
    </xf>
    <xf numFmtId="167" fontId="6" fillId="6" borderId="38" xfId="0" applyNumberFormat="1" applyFont="1" applyFill="1" applyBorder="1" applyAlignment="1">
      <alignment horizontal="justify" vertical="center"/>
    </xf>
    <xf numFmtId="0" fontId="6" fillId="6" borderId="48" xfId="0" applyFont="1" applyFill="1" applyBorder="1" applyAlignment="1">
      <alignment horizontal="center" vertical="center"/>
    </xf>
    <xf numFmtId="0" fontId="6" fillId="6" borderId="49" xfId="0" applyFont="1" applyFill="1" applyBorder="1" applyAlignment="1">
      <alignment horizontal="center" vertical="center"/>
    </xf>
    <xf numFmtId="0" fontId="6" fillId="6" borderId="50" xfId="0" applyFont="1" applyFill="1" applyBorder="1" applyAlignment="1">
      <alignment horizontal="center" vertical="center"/>
    </xf>
    <xf numFmtId="0" fontId="6" fillId="6" borderId="51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7" fillId="7" borderId="40" xfId="0" applyFont="1" applyFill="1" applyBorder="1" applyAlignment="1">
      <alignment horizontal="right" vertical="center"/>
    </xf>
    <xf numFmtId="0" fontId="8" fillId="7" borderId="43" xfId="0" applyFont="1" applyFill="1" applyBorder="1" applyAlignment="1">
      <alignment vertical="center"/>
    </xf>
    <xf numFmtId="0" fontId="8" fillId="7" borderId="44" xfId="0" applyFont="1" applyFill="1" applyBorder="1" applyAlignment="1">
      <alignment vertical="center"/>
    </xf>
    <xf numFmtId="0" fontId="7" fillId="7" borderId="41" xfId="0" applyFont="1" applyFill="1" applyBorder="1" applyAlignment="1">
      <alignment horizontal="right" vertical="center"/>
    </xf>
    <xf numFmtId="0" fontId="8" fillId="7" borderId="39" xfId="0" applyFont="1" applyFill="1" applyBorder="1" applyAlignment="1">
      <alignment vertical="center"/>
    </xf>
    <xf numFmtId="0" fontId="8" fillId="7" borderId="45" xfId="0" applyFont="1" applyFill="1" applyBorder="1" applyAlignment="1">
      <alignment vertical="center"/>
    </xf>
    <xf numFmtId="0" fontId="7" fillId="7" borderId="42" xfId="0" applyFont="1" applyFill="1" applyBorder="1" applyAlignment="1">
      <alignment horizontal="right" vertical="center"/>
    </xf>
    <xf numFmtId="0" fontId="8" fillId="7" borderId="46" xfId="0" applyFont="1" applyFill="1" applyBorder="1" applyAlignment="1">
      <alignment vertical="center"/>
    </xf>
    <xf numFmtId="0" fontId="8" fillId="7" borderId="47" xfId="0" applyFont="1" applyFill="1" applyBorder="1" applyAlignment="1">
      <alignment vertical="center"/>
    </xf>
  </cellXfs>
  <cellStyles count="1">
    <cellStyle name="Normal" xfId="0" builtinId="0"/>
  </cellStyles>
  <dxfs count="84"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bottom style="thin">
          <color indexed="64"/>
        </bottom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right style="thin">
          <color indexed="64"/>
        </right>
      </border>
    </dxf>
    <dxf>
      <fill>
        <patternFill>
          <bgColor theme="0" tint="-0.34998626667073579"/>
        </patternFill>
      </fill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ont>
        <b/>
      </font>
    </dxf>
    <dxf>
      <font>
        <b/>
      </font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249977111117893"/>
        </patternFill>
      </fill>
    </dxf>
    <dxf>
      <font>
        <b/>
      </font>
    </dxf>
    <dxf>
      <numFmt numFmtId="167" formatCode="_ * #,##0_ ;_ * \-#,##0_ ;_ * &quot;-&quot;??_ ;_ @_ "/>
    </dxf>
    <dxf>
      <font>
        <color theme="0"/>
      </font>
      <fill>
        <patternFill>
          <bgColor rgb="FF006666"/>
        </patternFill>
      </fill>
    </dxf>
  </dxfs>
  <tableStyles count="1" defaultTableStyle="TableStyleMedium9" defaultPivotStyle="PivotStyleLight16">
    <tableStyle name="Estilo de tabla dinámica 1" table="0" count="1">
      <tableStyleElement type="pageFieldLabels" dxfId="83"/>
    </tableStyle>
  </tableStyles>
  <colors>
    <mruColors>
      <color rgb="FF006666"/>
      <color rgb="FF29D7A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pivotSource>
    <c:name>[01,02,04,05,08y09 Para WEB 2024 Nuevo - copia - copia.xlsx]03-Extra!Tabla dinámica1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'03-Extra'!$C$8:$C$10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'03-Extra'!$C$11:$C$12</c:f>
              <c:numCache>
                <c:formatCode>_ * #,##0_ ;_ * \-#,##0_ ;_ * "-"??_ ;_ @_ </c:formatCode>
                <c:ptCount val="1"/>
                <c:pt idx="0">
                  <c:v>212025665.34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0A-449B-A509-599A83E6688C}"/>
            </c:ext>
          </c:extLst>
        </c:ser>
        <c:ser>
          <c:idx val="1"/>
          <c:order val="1"/>
          <c:tx>
            <c:strRef>
              <c:f>'03-Extra'!$D$8:$D$10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'03-Extra'!$D$11:$D$12</c:f>
              <c:numCache>
                <c:formatCode>_ * #,##0_ ;_ * \-#,##0_ ;_ * "-"??_ ;_ @_ </c:formatCode>
                <c:ptCount val="1"/>
                <c:pt idx="0">
                  <c:v>581957654.88999987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0A-449B-A509-599A83E6688C}"/>
            </c:ext>
          </c:extLst>
        </c:ser>
        <c:ser>
          <c:idx val="2"/>
          <c:order val="2"/>
          <c:tx>
            <c:strRef>
              <c:f>'03-Extra'!$E$8:$E$10</c:f>
              <c:strCache>
                <c:ptCount val="1"/>
                <c:pt idx="0">
                  <c:v>2012 - Enero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'03-Extra'!$E$11:$E$12</c:f>
              <c:numCache>
                <c:formatCode>_ * #,##0_ ;_ * \-#,##0_ ;_ * "-"??_ ;_ @_ </c:formatCode>
                <c:ptCount val="1"/>
                <c:pt idx="0">
                  <c:v>87794857.00999999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0A-449B-A509-599A83E6688C}"/>
            </c:ext>
          </c:extLst>
        </c:ser>
        <c:ser>
          <c:idx val="3"/>
          <c:order val="3"/>
          <c:tx>
            <c:strRef>
              <c:f>'03-Extra'!$F$8:$F$10</c:f>
              <c:strCache>
                <c:ptCount val="1"/>
                <c:pt idx="0">
                  <c:v>2012 - Febrero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'03-Extra'!$F$11:$F$12</c:f>
              <c:numCache>
                <c:formatCode>_ * #,##0_ ;_ * \-#,##0_ ;_ * "-"??_ ;_ @_ </c:formatCode>
                <c:ptCount val="1"/>
                <c:pt idx="0">
                  <c:v>130203078.66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0A-449B-A509-599A83E6688C}"/>
            </c:ext>
          </c:extLst>
        </c:ser>
        <c:ser>
          <c:idx val="4"/>
          <c:order val="4"/>
          <c:tx>
            <c:strRef>
              <c:f>'03-Extra'!$G$8:$G$10</c:f>
              <c:strCache>
                <c:ptCount val="1"/>
                <c:pt idx="0">
                  <c:v>2012 - Marzo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'03-Extra'!$G$11:$G$12</c:f>
              <c:numCache>
                <c:formatCode>_ * #,##0_ ;_ * \-#,##0_ ;_ * "-"??_ ;_ @_ </c:formatCode>
                <c:ptCount val="1"/>
                <c:pt idx="0">
                  <c:v>219136126.56999999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0A-449B-A509-599A83E6688C}"/>
            </c:ext>
          </c:extLst>
        </c:ser>
        <c:ser>
          <c:idx val="5"/>
          <c:order val="5"/>
          <c:tx>
            <c:strRef>
              <c:f>'03-Extra'!$H$8:$H$10</c:f>
              <c:strCache>
                <c:ptCount val="1"/>
                <c:pt idx="0">
                  <c:v>2012 - Abril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'03-Extra'!$H$11:$H$12</c:f>
              <c:numCache>
                <c:formatCode>_ * #,##0_ ;_ * \-#,##0_ ;_ * "-"??_ ;_ @_ </c:formatCode>
                <c:ptCount val="1"/>
                <c:pt idx="0">
                  <c:v>67691650.960000008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30A-449B-A509-599A83E6688C}"/>
            </c:ext>
          </c:extLst>
        </c:ser>
        <c:ser>
          <c:idx val="6"/>
          <c:order val="6"/>
          <c:tx>
            <c:strRef>
              <c:f>'03-Extra'!$I$8:$I$10</c:f>
              <c:strCache>
                <c:ptCount val="1"/>
                <c:pt idx="0">
                  <c:v>2012 - Mayo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'03-Extra'!$I$11:$I$12</c:f>
              <c:numCache>
                <c:formatCode>_ * #,##0_ ;_ * \-#,##0_ ;_ * "-"??_ ;_ @_ </c:formatCode>
                <c:ptCount val="1"/>
                <c:pt idx="0">
                  <c:v>52666703.519999996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30A-449B-A509-599A83E6688C}"/>
            </c:ext>
          </c:extLst>
        </c:ser>
        <c:ser>
          <c:idx val="7"/>
          <c:order val="7"/>
          <c:tx>
            <c:strRef>
              <c:f>'03-Extra'!$J$8:$J$10</c:f>
              <c:strCache>
                <c:ptCount val="1"/>
                <c:pt idx="0">
                  <c:v>2012 - Junio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'03-Extra'!$J$11:$J$12</c:f>
              <c:numCache>
                <c:formatCode>_ * #,##0_ ;_ * \-#,##0_ ;_ * "-"??_ ;_ @_ </c:formatCode>
                <c:ptCount val="1"/>
                <c:pt idx="0">
                  <c:v>61624230.850000001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30A-449B-A509-599A83E6688C}"/>
            </c:ext>
          </c:extLst>
        </c:ser>
        <c:ser>
          <c:idx val="8"/>
          <c:order val="8"/>
          <c:tx>
            <c:strRef>
              <c:f>'03-Extra'!$K$8:$K$10</c:f>
              <c:strCache>
                <c:ptCount val="1"/>
                <c:pt idx="0">
                  <c:v>2012 - Julio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'03-Extra'!$K$11:$K$12</c:f>
              <c:numCache>
                <c:formatCode>_ * #,##0_ ;_ * \-#,##0_ ;_ * "-"??_ ;_ @_ </c:formatCode>
                <c:ptCount val="1"/>
                <c:pt idx="0">
                  <c:v>56947551.829999998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30A-449B-A509-599A83E6688C}"/>
            </c:ext>
          </c:extLst>
        </c:ser>
        <c:ser>
          <c:idx val="9"/>
          <c:order val="9"/>
          <c:tx>
            <c:strRef>
              <c:f>'03-Extra'!$L$8:$L$10</c:f>
              <c:strCache>
                <c:ptCount val="1"/>
                <c:pt idx="0">
                  <c:v>2012 - Agosto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'03-Extra'!$L$11:$L$12</c:f>
              <c:numCache>
                <c:formatCode>_ * #,##0_ ;_ * \-#,##0_ ;_ * "-"??_ ;_ @_ </c:formatCode>
                <c:ptCount val="1"/>
                <c:pt idx="0">
                  <c:v>85843359.589999989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30A-449B-A509-599A83E6688C}"/>
            </c:ext>
          </c:extLst>
        </c:ser>
        <c:ser>
          <c:idx val="10"/>
          <c:order val="10"/>
          <c:tx>
            <c:strRef>
              <c:f>'03-Extra'!$M$8:$M$10</c:f>
              <c:strCache>
                <c:ptCount val="1"/>
                <c:pt idx="0">
                  <c:v>2012 - Septiembre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'03-Extra'!$M$11:$M$12</c:f>
              <c:numCache>
                <c:formatCode>_ * #,##0_ ;_ * \-#,##0_ ;_ * "-"??_ ;_ @_ </c:formatCode>
                <c:ptCount val="1"/>
                <c:pt idx="0">
                  <c:v>70822980.61999999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30A-449B-A509-599A83E6688C}"/>
            </c:ext>
          </c:extLst>
        </c:ser>
        <c:ser>
          <c:idx val="11"/>
          <c:order val="11"/>
          <c:tx>
            <c:strRef>
              <c:f>'03-Extra'!$N$8:$N$10</c:f>
              <c:strCache>
                <c:ptCount val="1"/>
                <c:pt idx="0">
                  <c:v>2012 - Octubre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'03-Extra'!$N$11:$N$12</c:f>
              <c:numCache>
                <c:formatCode>_ * #,##0_ ;_ * \-#,##0_ ;_ * "-"??_ ;_ @_ </c:formatCode>
                <c:ptCount val="1"/>
                <c:pt idx="0">
                  <c:v>42547727.539999999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30A-449B-A509-599A83E66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328144"/>
        <c:axId val="246510568"/>
      </c:barChart>
      <c:catAx>
        <c:axId val="181328144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BO"/>
          </a:p>
        </c:txPr>
        <c:crossAx val="246510568"/>
        <c:crosses val="autoZero"/>
        <c:auto val="0"/>
        <c:lblAlgn val="ctr"/>
        <c:lblOffset val="100"/>
        <c:noMultiLvlLbl val="0"/>
      </c:catAx>
      <c:valAx>
        <c:axId val="246510568"/>
        <c:scaling>
          <c:logBase val="10"/>
          <c:orientation val="maxMin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BO"/>
          </a:p>
        </c:txPr>
        <c:crossAx val="181328144"/>
        <c:crosses val="autoZero"/>
        <c:crossBetween val="between"/>
        <c:dispUnits>
          <c:builtInUnit val="million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BO"/>
              </a:p>
            </c:txPr>
          </c:dispUnitsLbl>
        </c:dispUnits>
      </c:valAx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B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BO"/>
    </a:p>
  </c:txPr>
  <c:printSettings>
    <c:headerFooter/>
    <c:pageMargins b="0.75000000000000477" l="0.70000000000000062" r="0.70000000000000062" t="0.75000000000000477" header="0.30000000000000032" footer="0.30000000000000032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Operaciones por Agencia de Bolsa Vendedora</a:t>
            </a:r>
            <a:endParaRPr lang="es-BO" sz="1200"/>
          </a:p>
          <a:p>
            <a:pPr>
              <a:defRPr sz="1200"/>
            </a:pPr>
            <a:r>
              <a:rPr lang="es-BO" sz="1200" b="0" i="1"/>
              <a:t>Expresado en Dólares Estadounidenses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B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'04-Vo Agencia Venta'!$B$7</c:f>
              <c:strCache>
                <c:ptCount val="1"/>
                <c:pt idx="0">
                  <c:v>CPF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strRef>
              <c:f>'04-Vo Agencia Venta'!$A$8:$A$17</c:f>
              <c:strCache>
                <c:ptCount val="10"/>
                <c:pt idx="0">
                  <c:v>BIA</c:v>
                </c:pt>
                <c:pt idx="1">
                  <c:v>CAI</c:v>
                </c:pt>
                <c:pt idx="2">
                  <c:v>CBA</c:v>
                </c:pt>
                <c:pt idx="3">
                  <c:v>GVA</c:v>
                </c:pt>
                <c:pt idx="4">
                  <c:v>MAB</c:v>
                </c:pt>
                <c:pt idx="5">
                  <c:v>MIB</c:v>
                </c:pt>
                <c:pt idx="6">
                  <c:v>NVA</c:v>
                </c:pt>
                <c:pt idx="7">
                  <c:v>PAN</c:v>
                </c:pt>
                <c:pt idx="8">
                  <c:v>SZS</c:v>
                </c:pt>
                <c:pt idx="9">
                  <c:v>VUN</c:v>
                </c:pt>
              </c:strCache>
            </c:strRef>
          </c:cat>
          <c:val>
            <c:numRef>
              <c:f>'04-Vo Agencia Venta'!$B$8:$B$17</c:f>
              <c:numCache>
                <c:formatCode>_ * #,##0_ ;_ * \-#,##0_ ;_ * "-"??_ ;_ @_ </c:formatCode>
                <c:ptCount val="10"/>
                <c:pt idx="0">
                  <c:v>3069912.27</c:v>
                </c:pt>
                <c:pt idx="1">
                  <c:v>5130533.1899999995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1F-45F5-9D74-8F8BD8BA0D34}"/>
            </c:ext>
          </c:extLst>
        </c:ser>
        <c:ser>
          <c:idx val="1"/>
          <c:order val="1"/>
          <c:tx>
            <c:strRef>
              <c:f>'04-Vo Agencia Venta'!$C$7</c:f>
              <c:strCache>
                <c:ptCount val="1"/>
                <c:pt idx="0">
                  <c:v>EX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cat>
            <c:strRef>
              <c:f>'04-Vo Agencia Venta'!$A$8:$A$17</c:f>
              <c:strCache>
                <c:ptCount val="10"/>
                <c:pt idx="0">
                  <c:v>BIA</c:v>
                </c:pt>
                <c:pt idx="1">
                  <c:v>CAI</c:v>
                </c:pt>
                <c:pt idx="2">
                  <c:v>CBA</c:v>
                </c:pt>
                <c:pt idx="3">
                  <c:v>GVA</c:v>
                </c:pt>
                <c:pt idx="4">
                  <c:v>MAB</c:v>
                </c:pt>
                <c:pt idx="5">
                  <c:v>MIB</c:v>
                </c:pt>
                <c:pt idx="6">
                  <c:v>NVA</c:v>
                </c:pt>
                <c:pt idx="7">
                  <c:v>PAN</c:v>
                </c:pt>
                <c:pt idx="8">
                  <c:v>SZS</c:v>
                </c:pt>
                <c:pt idx="9">
                  <c:v>VUN</c:v>
                </c:pt>
              </c:strCache>
            </c:strRef>
          </c:cat>
          <c:val>
            <c:numRef>
              <c:f>'04-Vo Agencia Venta'!$C$8:$C$17</c:f>
              <c:numCache>
                <c:formatCode>_ * #,##0_ ;_ * \-#,##0_ ;_ * "-"??_ ;_ @_ </c:formatCode>
                <c:ptCount val="10"/>
                <c:pt idx="0">
                  <c:v>13921259.239999998</c:v>
                </c:pt>
                <c:pt idx="1">
                  <c:v>93294460.659999996</c:v>
                </c:pt>
                <c:pt idx="2">
                  <c:v>1694711.37</c:v>
                </c:pt>
                <c:pt idx="3">
                  <c:v>559392.86</c:v>
                </c:pt>
                <c:pt idx="5">
                  <c:v>291545.19</c:v>
                </c:pt>
                <c:pt idx="6">
                  <c:v>35171537.869999997</c:v>
                </c:pt>
                <c:pt idx="7">
                  <c:v>18418501.59999999</c:v>
                </c:pt>
                <c:pt idx="9">
                  <c:v>1641486.63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1F-45F5-9D74-8F8BD8BA0D34}"/>
            </c:ext>
          </c:extLst>
        </c:ser>
        <c:ser>
          <c:idx val="2"/>
          <c:order val="2"/>
          <c:tx>
            <c:strRef>
              <c:f>'04-Vo Agencia Venta'!$D$7</c:f>
              <c:strCache>
                <c:ptCount val="1"/>
                <c:pt idx="0">
                  <c:v>GCV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cat>
            <c:strRef>
              <c:f>'04-Vo Agencia Venta'!$A$8:$A$17</c:f>
              <c:strCache>
                <c:ptCount val="10"/>
                <c:pt idx="0">
                  <c:v>BIA</c:v>
                </c:pt>
                <c:pt idx="1">
                  <c:v>CAI</c:v>
                </c:pt>
                <c:pt idx="2">
                  <c:v>CBA</c:v>
                </c:pt>
                <c:pt idx="3">
                  <c:v>GVA</c:v>
                </c:pt>
                <c:pt idx="4">
                  <c:v>MAB</c:v>
                </c:pt>
                <c:pt idx="5">
                  <c:v>MIB</c:v>
                </c:pt>
                <c:pt idx="6">
                  <c:v>NVA</c:v>
                </c:pt>
                <c:pt idx="7">
                  <c:v>PAN</c:v>
                </c:pt>
                <c:pt idx="8">
                  <c:v>SZS</c:v>
                </c:pt>
                <c:pt idx="9">
                  <c:v>VUN</c:v>
                </c:pt>
              </c:strCache>
            </c:strRef>
          </c:cat>
          <c:val>
            <c:numRef>
              <c:f>'04-Vo Agencia Venta'!$D$8:$D$17</c:f>
              <c:numCache>
                <c:formatCode>_ * #,##0_ ;_ * \-#,##0_ ;_ * "-"??_ ;_ @_ </c:formatCode>
                <c:ptCount val="10"/>
                <c:pt idx="0">
                  <c:v>21662179.559999999</c:v>
                </c:pt>
                <c:pt idx="1">
                  <c:v>401199.32</c:v>
                </c:pt>
                <c:pt idx="2">
                  <c:v>2941472.48</c:v>
                </c:pt>
                <c:pt idx="3">
                  <c:v>776923.95000000007</c:v>
                </c:pt>
                <c:pt idx="4">
                  <c:v>12391668.130000001</c:v>
                </c:pt>
                <c:pt idx="5">
                  <c:v>370044.15999999997</c:v>
                </c:pt>
                <c:pt idx="7">
                  <c:v>6598077.0699999994</c:v>
                </c:pt>
                <c:pt idx="8">
                  <c:v>1892864.67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1F-45F5-9D74-8F8BD8BA0D34}"/>
            </c:ext>
          </c:extLst>
        </c:ser>
        <c:ser>
          <c:idx val="3"/>
          <c:order val="3"/>
          <c:tx>
            <c:strRef>
              <c:f>'04-Vo Agencia Venta'!$E$7</c:f>
              <c:strCache>
                <c:ptCount val="1"/>
                <c:pt idx="0">
                  <c:v>GRP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cat>
            <c:strRef>
              <c:f>'04-Vo Agencia Venta'!$A$8:$A$17</c:f>
              <c:strCache>
                <c:ptCount val="10"/>
                <c:pt idx="0">
                  <c:v>BIA</c:v>
                </c:pt>
                <c:pt idx="1">
                  <c:v>CAI</c:v>
                </c:pt>
                <c:pt idx="2">
                  <c:v>CBA</c:v>
                </c:pt>
                <c:pt idx="3">
                  <c:v>GVA</c:v>
                </c:pt>
                <c:pt idx="4">
                  <c:v>MAB</c:v>
                </c:pt>
                <c:pt idx="5">
                  <c:v>MIB</c:v>
                </c:pt>
                <c:pt idx="6">
                  <c:v>NVA</c:v>
                </c:pt>
                <c:pt idx="7">
                  <c:v>PAN</c:v>
                </c:pt>
                <c:pt idx="8">
                  <c:v>SZS</c:v>
                </c:pt>
                <c:pt idx="9">
                  <c:v>VUN</c:v>
                </c:pt>
              </c:strCache>
            </c:strRef>
          </c:cat>
          <c:val>
            <c:numRef>
              <c:f>'04-Vo Agencia Venta'!$E$8:$E$17</c:f>
              <c:numCache>
                <c:formatCode>_ * #,##0_ ;_ * \-#,##0_ ;_ * "-"??_ ;_ @_ </c:formatCode>
                <c:ptCount val="10"/>
                <c:pt idx="3">
                  <c:v>9852124.0300000012</c:v>
                </c:pt>
                <c:pt idx="6">
                  <c:v>6229968.9300000016</c:v>
                </c:pt>
                <c:pt idx="7">
                  <c:v>355804.07999999996</c:v>
                </c:pt>
                <c:pt idx="9">
                  <c:v>933221.63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1F-45F5-9D74-8F8BD8BA0D34}"/>
            </c:ext>
          </c:extLst>
        </c:ser>
        <c:ser>
          <c:idx val="4"/>
          <c:order val="4"/>
          <c:tx>
            <c:strRef>
              <c:f>'04-Vo Agencia Venta'!$F$7</c:f>
              <c:strCache>
                <c:ptCount val="1"/>
                <c:pt idx="0">
                  <c:v>MNE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cat>
            <c:strRef>
              <c:f>'04-Vo Agencia Venta'!$A$8:$A$17</c:f>
              <c:strCache>
                <c:ptCount val="10"/>
                <c:pt idx="0">
                  <c:v>BIA</c:v>
                </c:pt>
                <c:pt idx="1">
                  <c:v>CAI</c:v>
                </c:pt>
                <c:pt idx="2">
                  <c:v>CBA</c:v>
                </c:pt>
                <c:pt idx="3">
                  <c:v>GVA</c:v>
                </c:pt>
                <c:pt idx="4">
                  <c:v>MAB</c:v>
                </c:pt>
                <c:pt idx="5">
                  <c:v>MIB</c:v>
                </c:pt>
                <c:pt idx="6">
                  <c:v>NVA</c:v>
                </c:pt>
                <c:pt idx="7">
                  <c:v>PAN</c:v>
                </c:pt>
                <c:pt idx="8">
                  <c:v>SZS</c:v>
                </c:pt>
                <c:pt idx="9">
                  <c:v>VUN</c:v>
                </c:pt>
              </c:strCache>
            </c:strRef>
          </c:cat>
          <c:val>
            <c:numRef>
              <c:f>'04-Vo Agencia Venta'!$F$8:$F$17</c:f>
              <c:numCache>
                <c:formatCode>_ * #,##0_ ;_ * \-#,##0_ ;_ * "-"??_ ;_ @_ </c:formatCode>
                <c:ptCount val="10"/>
                <c:pt idx="7">
                  <c:v>87781.34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1F-45F5-9D74-8F8BD8BA0D34}"/>
            </c:ext>
          </c:extLst>
        </c:ser>
        <c:ser>
          <c:idx val="5"/>
          <c:order val="5"/>
          <c:tx>
            <c:strRef>
              <c:f>'04-Vo Agencia Venta'!$G$7</c:f>
              <c:strCache>
                <c:ptCount val="1"/>
                <c:pt idx="0">
                  <c:v>RB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cat>
            <c:strRef>
              <c:f>'04-Vo Agencia Venta'!$A$8:$A$17</c:f>
              <c:strCache>
                <c:ptCount val="10"/>
                <c:pt idx="0">
                  <c:v>BIA</c:v>
                </c:pt>
                <c:pt idx="1">
                  <c:v>CAI</c:v>
                </c:pt>
                <c:pt idx="2">
                  <c:v>CBA</c:v>
                </c:pt>
                <c:pt idx="3">
                  <c:v>GVA</c:v>
                </c:pt>
                <c:pt idx="4">
                  <c:v>MAB</c:v>
                </c:pt>
                <c:pt idx="5">
                  <c:v>MIB</c:v>
                </c:pt>
                <c:pt idx="6">
                  <c:v>NVA</c:v>
                </c:pt>
                <c:pt idx="7">
                  <c:v>PAN</c:v>
                </c:pt>
                <c:pt idx="8">
                  <c:v>SZS</c:v>
                </c:pt>
                <c:pt idx="9">
                  <c:v>VUN</c:v>
                </c:pt>
              </c:strCache>
            </c:strRef>
          </c:cat>
          <c:val>
            <c:numRef>
              <c:f>'04-Vo Agencia Venta'!$G$8:$G$17</c:f>
              <c:numCache>
                <c:formatCode>_ * #,##0_ ;_ * \-#,##0_ ;_ * "-"??_ ;_ @_ </c:formatCode>
                <c:ptCount val="10"/>
                <c:pt idx="0">
                  <c:v>6629671.459999999</c:v>
                </c:pt>
                <c:pt idx="1">
                  <c:v>50858036.930000022</c:v>
                </c:pt>
                <c:pt idx="2">
                  <c:v>16168758.079999998</c:v>
                </c:pt>
                <c:pt idx="3">
                  <c:v>4656254.0099999988</c:v>
                </c:pt>
                <c:pt idx="4">
                  <c:v>30762591.919999991</c:v>
                </c:pt>
                <c:pt idx="5">
                  <c:v>27888831.109999992</c:v>
                </c:pt>
                <c:pt idx="6">
                  <c:v>38044177.719999999</c:v>
                </c:pt>
                <c:pt idx="7">
                  <c:v>49994897.719999976</c:v>
                </c:pt>
                <c:pt idx="9">
                  <c:v>6863762.3399999999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41F-45F5-9D74-8F8BD8BA0D34}"/>
            </c:ext>
          </c:extLst>
        </c:ser>
        <c:ser>
          <c:idx val="6"/>
          <c:order val="6"/>
          <c:tx>
            <c:strRef>
              <c:f>'04-Vo Agencia Venta'!$H$7</c:f>
              <c:strCache>
                <c:ptCount val="1"/>
                <c:pt idx="0">
                  <c:v>RSS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cat>
            <c:strRef>
              <c:f>'04-Vo Agencia Venta'!$A$8:$A$17</c:f>
              <c:strCache>
                <c:ptCount val="10"/>
                <c:pt idx="0">
                  <c:v>BIA</c:v>
                </c:pt>
                <c:pt idx="1">
                  <c:v>CAI</c:v>
                </c:pt>
                <c:pt idx="2">
                  <c:v>CBA</c:v>
                </c:pt>
                <c:pt idx="3">
                  <c:v>GVA</c:v>
                </c:pt>
                <c:pt idx="4">
                  <c:v>MAB</c:v>
                </c:pt>
                <c:pt idx="5">
                  <c:v>MIB</c:v>
                </c:pt>
                <c:pt idx="6">
                  <c:v>NVA</c:v>
                </c:pt>
                <c:pt idx="7">
                  <c:v>PAN</c:v>
                </c:pt>
                <c:pt idx="8">
                  <c:v>SZS</c:v>
                </c:pt>
                <c:pt idx="9">
                  <c:v>VUN</c:v>
                </c:pt>
              </c:strCache>
            </c:strRef>
          </c:cat>
          <c:val>
            <c:numRef>
              <c:f>'04-Vo Agencia Venta'!$H$8:$H$17</c:f>
              <c:numCache>
                <c:formatCode>_ * #,##0_ ;_ * \-#,##0_ ;_ * "-"??_ ;_ @_ </c:formatCode>
                <c:ptCount val="10"/>
                <c:pt idx="0">
                  <c:v>24057784.279999997</c:v>
                </c:pt>
                <c:pt idx="1">
                  <c:v>21325072.890000004</c:v>
                </c:pt>
                <c:pt idx="3">
                  <c:v>793002.9</c:v>
                </c:pt>
                <c:pt idx="4">
                  <c:v>13890501.290000001</c:v>
                </c:pt>
                <c:pt idx="6">
                  <c:v>12197985.460000001</c:v>
                </c:pt>
                <c:pt idx="7">
                  <c:v>649402.93999999994</c:v>
                </c:pt>
                <c:pt idx="9">
                  <c:v>44729477.909999989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41F-45F5-9D74-8F8BD8BA0D34}"/>
            </c:ext>
          </c:extLst>
        </c:ser>
        <c:ser>
          <c:idx val="7"/>
          <c:order val="7"/>
          <c:tx>
            <c:strRef>
              <c:f>'04-Vo Agencia Venta'!$I$7</c:f>
              <c:strCache>
                <c:ptCount val="1"/>
                <c:pt idx="0">
                  <c:v>SRFS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accent2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60000"/>
                  <a:lumMod val="75000"/>
                </a:schemeClr>
              </a:contourClr>
            </a:sp3d>
          </c:spPr>
          <c:invertIfNegative val="0"/>
          <c:cat>
            <c:strRef>
              <c:f>'04-Vo Agencia Venta'!$A$8:$A$17</c:f>
              <c:strCache>
                <c:ptCount val="10"/>
                <c:pt idx="0">
                  <c:v>BIA</c:v>
                </c:pt>
                <c:pt idx="1">
                  <c:v>CAI</c:v>
                </c:pt>
                <c:pt idx="2">
                  <c:v>CBA</c:v>
                </c:pt>
                <c:pt idx="3">
                  <c:v>GVA</c:v>
                </c:pt>
                <c:pt idx="4">
                  <c:v>MAB</c:v>
                </c:pt>
                <c:pt idx="5">
                  <c:v>MIB</c:v>
                </c:pt>
                <c:pt idx="6">
                  <c:v>NVA</c:v>
                </c:pt>
                <c:pt idx="7">
                  <c:v>PAN</c:v>
                </c:pt>
                <c:pt idx="8">
                  <c:v>SZS</c:v>
                </c:pt>
                <c:pt idx="9">
                  <c:v>VUN</c:v>
                </c:pt>
              </c:strCache>
            </c:strRef>
          </c:cat>
          <c:val>
            <c:numRef>
              <c:f>'04-Vo Agencia Venta'!$I$8:$I$17</c:f>
              <c:numCache>
                <c:formatCode>_ * #,##0_ ;_ * \-#,##0_ ;_ * "-"??_ ;_ @_ </c:formatCode>
                <c:ptCount val="10"/>
                <c:pt idx="0">
                  <c:v>471362.27</c:v>
                </c:pt>
                <c:pt idx="2">
                  <c:v>2094480.08</c:v>
                </c:pt>
                <c:pt idx="3">
                  <c:v>559650.87</c:v>
                </c:pt>
                <c:pt idx="4">
                  <c:v>1609250.6099999999</c:v>
                </c:pt>
                <c:pt idx="5">
                  <c:v>2306155.9700000002</c:v>
                </c:pt>
                <c:pt idx="6">
                  <c:v>2753589.14</c:v>
                </c:pt>
                <c:pt idx="7">
                  <c:v>543016.99</c:v>
                </c:pt>
                <c:pt idx="9">
                  <c:v>1548.6100000000001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41F-45F5-9D74-8F8BD8BA0D34}"/>
            </c:ext>
          </c:extLst>
        </c:ser>
        <c:ser>
          <c:idx val="8"/>
          <c:order val="8"/>
          <c:tx>
            <c:strRef>
              <c:f>'04-Vo Agencia Venta'!$J$7</c:f>
              <c:strCache>
                <c:ptCount val="1"/>
                <c:pt idx="0">
                  <c:v>SRV</c:v>
                </c:pt>
              </c:strCache>
            </c:strRef>
          </c:tx>
          <c:spPr>
            <a:solidFill>
              <a:schemeClr val="accent3">
                <a:lumMod val="60000"/>
                <a:alpha val="85000"/>
              </a:schemeClr>
            </a:solidFill>
            <a:ln w="9525" cap="flat" cmpd="sng" algn="ctr">
              <a:solidFill>
                <a:schemeClr val="accent3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60000"/>
                  <a:lumMod val="75000"/>
                </a:schemeClr>
              </a:contourClr>
            </a:sp3d>
          </c:spPr>
          <c:invertIfNegative val="0"/>
          <c:cat>
            <c:strRef>
              <c:f>'04-Vo Agencia Venta'!$A$8:$A$17</c:f>
              <c:strCache>
                <c:ptCount val="10"/>
                <c:pt idx="0">
                  <c:v>BIA</c:v>
                </c:pt>
                <c:pt idx="1">
                  <c:v>CAI</c:v>
                </c:pt>
                <c:pt idx="2">
                  <c:v>CBA</c:v>
                </c:pt>
                <c:pt idx="3">
                  <c:v>GVA</c:v>
                </c:pt>
                <c:pt idx="4">
                  <c:v>MAB</c:v>
                </c:pt>
                <c:pt idx="5">
                  <c:v>MIB</c:v>
                </c:pt>
                <c:pt idx="6">
                  <c:v>NVA</c:v>
                </c:pt>
                <c:pt idx="7">
                  <c:v>PAN</c:v>
                </c:pt>
                <c:pt idx="8">
                  <c:v>SZS</c:v>
                </c:pt>
                <c:pt idx="9">
                  <c:v>VUN</c:v>
                </c:pt>
              </c:strCache>
            </c:strRef>
          </c:cat>
          <c:val>
            <c:numRef>
              <c:f>'04-Vo Agencia Venta'!$J$8:$J$17</c:f>
              <c:numCache>
                <c:formatCode>_ * #,##0_ ;_ * \-#,##0_ ;_ * "-"??_ ;_ @_ </c:formatCode>
                <c:ptCount val="10"/>
                <c:pt idx="3">
                  <c:v>23206.86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41F-45F5-9D74-8F8BD8BA0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652002840"/>
        <c:axId val="652002184"/>
        <c:axId val="0"/>
      </c:bar3DChart>
      <c:catAx>
        <c:axId val="652002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BO"/>
          </a:p>
        </c:txPr>
        <c:crossAx val="652002184"/>
        <c:crosses val="autoZero"/>
        <c:auto val="1"/>
        <c:lblAlgn val="ctr"/>
        <c:lblOffset val="100"/>
        <c:noMultiLvlLbl val="0"/>
      </c:catAx>
      <c:valAx>
        <c:axId val="652002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BO"/>
          </a:p>
        </c:txPr>
        <c:crossAx val="652002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B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B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790575</xdr:colOff>
      <xdr:row>13</xdr:row>
      <xdr:rowOff>104775</xdr:rowOff>
    </xdr:from>
    <xdr:to>
      <xdr:col>11</xdr:col>
      <xdr:colOff>952500</xdr:colOff>
      <xdr:row>36</xdr:row>
      <xdr:rowOff>76200</xdr:rowOff>
    </xdr:to>
    <xdr:graphicFrame macro="">
      <xdr:nvGraphicFramePr>
        <xdr:cNvPr id="125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180975</xdr:colOff>
      <xdr:row>0</xdr:row>
      <xdr:rowOff>276225</xdr:rowOff>
    </xdr:from>
    <xdr:to>
      <xdr:col>13</xdr:col>
      <xdr:colOff>838200</xdr:colOff>
      <xdr:row>4</xdr:row>
      <xdr:rowOff>171450</xdr:rowOff>
    </xdr:to>
    <xdr:pic>
      <xdr:nvPicPr>
        <xdr:cNvPr id="1255" name="Picture 5" descr="logo version gri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53925" y="276225"/>
          <a:ext cx="16573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42663</xdr:colOff>
      <xdr:row>0</xdr:row>
      <xdr:rowOff>89981</xdr:rowOff>
    </xdr:from>
    <xdr:to>
      <xdr:col>11</xdr:col>
      <xdr:colOff>32229</xdr:colOff>
      <xdr:row>4</xdr:row>
      <xdr:rowOff>117762</xdr:rowOff>
    </xdr:to>
    <xdr:pic>
      <xdr:nvPicPr>
        <xdr:cNvPr id="4" name="Picture 3" descr="http://intranet.asfi.gov.bo/DEJ/JCI/DOCUMENTOS%20DE%20INTERES%20PARA%20OTRAS%20UNIDADES%20ORGANIZA/isolohorizontal2%20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4413" y="89981"/>
          <a:ext cx="2233233" cy="107553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264583</xdr:colOff>
      <xdr:row>19</xdr:row>
      <xdr:rowOff>14817</xdr:rowOff>
    </xdr:from>
    <xdr:to>
      <xdr:col>10</xdr:col>
      <xdr:colOff>1068917</xdr:colOff>
      <xdr:row>38</xdr:row>
      <xdr:rowOff>148167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Usi Administrador" refreshedDate="44595.46841666667" createdVersion="3" refreshedVersion="6" minRefreshableVersion="3" recordCount="0">
  <cacheSource type="external" connectionId="1"/>
  <cacheFields count="6">
    <cacheField name="[Measures].[Monto]" caption="Monto" numFmtId="0" hierarchy="7"/>
    <cacheField name="[LugarTipoOperacion].[T Lugar Negociacion]" caption="T Lugar Negociacion" numFmtId="0" hierarchy="5" level="1">
      <sharedItems count="1">
        <s v="[LugarTipoOperacion].[All LugarTipoOperacion].[EX]" c="EX"/>
      </sharedItems>
    </cacheField>
    <cacheField name="[LugarTipoOperacion].[T Tipo Operacion]" caption="T Tipo Operacion" numFmtId="0" hierarchy="5" level="2">
      <sharedItems count="2">
        <s v="[LugarTipoOperacion].[All LugarTipoOperacion].[EX].[PRI]" c="PRI"/>
        <s v="[LugarTipoOperacion].[All LugarTipoOperacion].[EX].[CRU]" u="1" c="CRU"/>
      </sharedItems>
    </cacheField>
    <cacheField name="[FechaOperacion].[Year]" caption="Year" numFmtId="0" hierarchy="4" level="1">
      <sharedItems count="13">
        <s v="[FechaOperacion].[All FechaOperacion].[2010]" c="2010"/>
        <s v="[FechaOperacion].[All FechaOperacion].[2011]" c="2011"/>
        <s v="[FechaOperacion].[All FechaOperacion].[2012]" c="2012"/>
        <s v="[FechaOperacion].[All FechaOperacion].[2009]" u="1" c="2009"/>
        <s v="[FechaOperacion].[All FechaOperacion].[2008]" u="1" c="2008"/>
        <s v="[FechaOperacion].[All FechaOperacion].[2004]" u="1" c="2004"/>
        <s v="[FechaOperacion].[All FechaOperacion].[2005]" u="1" c="2005"/>
        <s v="[FechaOperacion].[All FechaOperacion].[2006]" u="1" c="2006"/>
        <s v="[FechaOperacion].[All FechaOperacion].[2007]" u="1" c="2007"/>
        <s v="[FechaOperacion].[All FechaOperacion].[2003]" u="1" c="2003"/>
        <s v="[FechaOperacion].[All FechaOperacion].[2002]" u="1" c="2002"/>
        <s v="[FechaOperacion].[All FechaOperacion].[2000]" u="1" c="2000"/>
        <s v="[FechaOperacion].[All FechaOperacion].[2001]" u="1" c="2001"/>
      </sharedItems>
    </cacheField>
    <cacheField name="[FechaOperacion].[Month]" caption="Month" numFmtId="0" hierarchy="4" level="2">
      <sharedItems count="17">
        <s v="[FechaOperacion].[All FechaOperacion].[2012].[January]" c="January"/>
        <s v="[FechaOperacion].[All FechaOperacion].[2012].[February]" c="February"/>
        <s v="[FechaOperacion].[All FechaOperacion].[2012].[March]" c="March"/>
        <s v="[FechaOperacion].[All FechaOperacion].[2012].[April]" c="April"/>
        <s v="[FechaOperacion].[All FechaOperacion].[2012].[May]" c="May"/>
        <s v="[FechaOperacion].[All FechaOperacion].[2012].[June]" c="June"/>
        <s v="[FechaOperacion].[All FechaOperacion].[2012].[July]" c="July"/>
        <s v="[FechaOperacion].[All FechaOperacion].[2012].[August]" c="August"/>
        <s v="[FechaOperacion].[All FechaOperacion].[2012].[September]" c="September"/>
        <s v="[FechaOperacion].[All FechaOperacion].[2012].[October]" c="October"/>
        <s v="[FechaOperacion].[All FechaOperacion].[2011].[March]" u="1" c="March"/>
        <s v="[FechaOperacion].[All FechaOperacion].[2011].[April]" u="1" c="April"/>
        <s v="[FechaOperacion].[All FechaOperacion].[2011].[May]" u="1" c="May"/>
        <s v="[FechaOperacion].[All FechaOperacion].[2011].[June]" u="1" c="June"/>
        <s v="[FechaOperacion].[All FechaOperacion].[2011].[July]" u="1" c="July"/>
        <s v="[FechaOperacion].[All FechaOperacion].[2011].[September]" u="1" c="September"/>
        <s v="[FechaOperacion].[All FechaOperacion].[2011].[February]" u="1" c="February"/>
      </sharedItems>
    </cacheField>
    <cacheField name="[FechaOperacion].[Day]" caption="Day" numFmtId="0" hierarchy="4" level="3">
      <sharedItems containsSemiMixedTypes="0" containsString="0"/>
    </cacheField>
  </cacheFields>
  <cacheHierarchies count="8">
    <cacheHierarchy uniqueName="[AgenciaCompradora]" caption="AgenciaCompradora" defaultMemberUniqueName="[AgenciaCompradora].[All AgenciaCompradora]" allUniqueName="[AgenciaCompradora].[All AgenciaCompradora]" dimensionUniqueName="[AgenciaCompradora]" count="0" unbalanced="0"/>
    <cacheHierarchy uniqueName="[AgenciaVendedora]" caption="AgenciaVendedora" defaultMemberUniqueName="[AgenciaVendedora].[All AgenciaVendedora]" allUniqueName="[AgenciaVendedora].[All AgenciaVendedora]" dimensionUniqueName="[AgenciaVendedora]" count="0" unbalanced="0"/>
    <cacheHierarchy uniqueName="[Bolsas]" caption="Bolsas" defaultMemberUniqueName="[Bolsas].[All Bolsas]" allUniqueName="[Bolsas].[All Bolsas]" dimensionUniqueName="[Bolsas]" count="0" unbalanced="0"/>
    <cacheHierarchy uniqueName="[EmisorVO]" caption="EmisorVO" defaultMemberUniqueName="[EmisorVO].[All EmisorVO]" allUniqueName="[EmisorVO].[All EmisorVO]" dimensionUniqueName="[EmisorVO]" count="0" unbalanced="0"/>
    <cacheHierarchy uniqueName="[FechaOperacion]" caption="FechaOperacion" time="1" defaultMemberUniqueName="[FechaOperacion].[All FechaOperacion]" allUniqueName="[FechaOperacion].[All FechaOperacion]" dimensionUniqueName="[FechaOperacion]" count="4" unbalanced="0">
      <fieldsUsage count="4">
        <fieldUsage x="-1"/>
        <fieldUsage x="3"/>
        <fieldUsage x="4"/>
        <fieldUsage x="5"/>
      </fieldsUsage>
    </cacheHierarchy>
    <cacheHierarchy uniqueName="[LugarTipoOperacion]" caption="LugarTipoOperacion" defaultMemberUniqueName="[LugarTipoOperacion].[All LugarTipoOperacion]" allUniqueName="[LugarTipoOperacion].[All LugarTipoOperacion]" dimensionUniqueName="[LugarTipoOperacion]" count="3" unbalanced="0">
      <fieldsUsage count="3">
        <fieldUsage x="-1"/>
        <fieldUsage x="1"/>
        <fieldUsage x="2"/>
      </fieldsUsage>
    </cacheHierarchy>
    <cacheHierarchy uniqueName="[TipoInstrumento]" caption="TipoInstrumento" defaultMemberUniqueName="[TipoInstrumento].[TipoInstrumento]" allUniqueName="[TipoInstrumento].[TipoInstrumento]" dimensionUniqueName="[TipoInstrumento]" count="0" unbalanced="0"/>
    <cacheHierarchy uniqueName="[Measures].[Monto]" caption="Monto" measure="1" count="0" oneField="1">
      <fieldsUsage count="1">
        <fieldUsage x="0"/>
      </fieldsUsage>
    </cacheHierarchy>
  </cacheHierarchies>
  <kpis count="0"/>
  <dimensions count="8">
    <dimension name="AgenciaCompradora" uniqueName="[AgenciaCompradora]" caption="AgenciaCompradora"/>
    <dimension name="AgenciaVendedora" uniqueName="[AgenciaVendedora]" caption="AgenciaVendedora"/>
    <dimension name="Bolsas" uniqueName="[Bolsas]" caption="Bolsas"/>
    <dimension name="EmisorVO" uniqueName="[EmisorVO]" caption="EmisorVO"/>
    <dimension name="FechaOperacion" uniqueName="[FechaOperacion]" caption="FechaOperacion"/>
    <dimension name="LugarTipoOperacion" uniqueName="[LugarTipoOperacion]" caption="LugarTipoOperacion"/>
    <dimension measure="1" name="Measures" uniqueName="[Measures]" caption="Measures"/>
    <dimension name="TipoInstrumento" uniqueName="[TipoInstrumento]" caption="TipoInstrumento"/>
  </dimensions>
  <extLst>
    <ext xmlns:x14="http://schemas.microsoft.com/office/spreadsheetml/2009/9/main" uri="{725AE2AE-9491-48be-B2B4-4EB974FC3084}">
      <x14:pivotCacheDefinition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21" dataOnRows="1" applyNumberFormats="0" applyBorderFormats="0" applyFontFormats="0" applyPatternFormats="0" applyAlignmentFormats="0" applyWidthHeightFormats="1" dataCaption="Datos" updatedVersion="6" minRefreshableVersion="3" useAutoFormatting="1" subtotalHiddenItems="1" colGrandTotals="0" itemPrintTitles="1" createdVersion="3" indent="0" compact="0" compactData="0" gridDropZones="1" chartFormat="1" fieldListSortAscending="1">
  <location ref="A8:N12" firstHeaderRow="1" firstDataRow="3" firstDataCol="2"/>
  <pivotFields count="6">
    <pivotField name="Monto" dataField="1" compact="0" outline="0" subtotalTop="0" showAll="0" includeNewItemsInFilter="1"/>
    <pivotField name="T Lugar Negociacion" axis="axisRow" compact="0" allDrilled="1" outline="0" subtotalTop="0" showAll="0" includeNewItemsInFilter="1" dataSourceSort="1" defaultSubtotal="0">
      <items count="1">
        <item c="1" x="0"/>
      </items>
    </pivotField>
    <pivotField axis="axisRow" compact="0" allDrilled="1" outline="0" showAll="0">
      <items count="3">
        <item x="1"/>
        <item x="0"/>
        <item t="default"/>
      </items>
    </pivotField>
    <pivotField name="Año" axis="axisCol" compact="0" allDrilled="1" outline="0" showAll="0" dataSourceSort="1" defaultSubtotal="0">
      <items count="13">
        <item s="1" c="1" x="0"/>
        <item s="1" c="1" x="1"/>
        <item c="1" x="2" d="1"/>
        <item x="3"/>
        <item x="4"/>
        <item x="5"/>
        <item x="6"/>
        <item x="7"/>
        <item x="8"/>
        <item x="9"/>
        <item x="10"/>
        <item x="11"/>
        <item x="12"/>
      </items>
    </pivotField>
    <pivotField name="Mes" axis="axisCol" compact="0" outline="0" showAll="0" dataSourceSort="1">
      <items count="18">
        <item n="Enero" s="1" c="1" x="0"/>
        <item n="Febrero" s="1" c="1" x="1"/>
        <item n="Marzo" s="1" c="1" x="2"/>
        <item n="Abril" s="1" c="1" x="3"/>
        <item n="Mayo" s="1" c="1" x="4"/>
        <item n="Junio" s="1" c="1" x="5"/>
        <item n="Julio" s="1" c="1" x="6"/>
        <item n="Agosto" s="1" c="1" x="7"/>
        <item n="Septiembre" s="1" c="1" x="8"/>
        <item n="Octubre" s="1" c="1" x="9"/>
        <item x="10"/>
        <item x="11"/>
        <item x="12"/>
        <item x="13"/>
        <item x="14"/>
        <item x="15"/>
        <item x="16"/>
        <item t="default"/>
      </items>
    </pivotField>
    <pivotField axis="axisCol" compact="0" outline="0" showAll="0" dataSourceSort="1">
      <items count="1">
        <item t="default"/>
      </items>
    </pivotField>
  </pivotFields>
  <rowFields count="2">
    <field x="1"/>
    <field x="2"/>
  </rowFields>
  <rowItems count="2">
    <i>
      <x/>
      <x v="1"/>
    </i>
    <i t="grand">
      <x/>
    </i>
  </rowItems>
  <colFields count="2">
    <field x="3"/>
    <field x="4"/>
  </colFields>
  <colItems count="12">
    <i>
      <x/>
    </i>
    <i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</colItems>
  <dataFields count="1">
    <dataField name="Monto" fld="0" baseField="0" baseItem="0" numFmtId="167"/>
  </dataFields>
  <formats count="85">
    <format dxfId="82">
      <pivotArea outline="0" collapsedLevelsAreSubtotals="1" fieldPosition="0"/>
    </format>
    <format dxfId="81">
      <pivotArea dataOnly="0" grandRow="1" outline="0" collapsedLevelsAreSubtotals="1" fieldPosition="0"/>
    </format>
    <format dxfId="80">
      <pivotArea dataOnly="0" grandRow="1" outline="0" collapsedLevelsAreSubtotals="1" fieldPosition="0"/>
    </format>
    <format dxfId="79">
      <pivotArea outline="0" collapsedLevelsAreSubtotals="1" fieldPosition="0"/>
    </format>
    <format dxfId="78">
      <pivotArea dataOnly="0" labelOnly="1" grandCol="1" outline="0" fieldPosition="0"/>
    </format>
    <format dxfId="77">
      <pivotArea type="origin" dataOnly="0" labelOnly="1" outline="0" fieldPosition="0"/>
    </format>
    <format dxfId="76">
      <pivotArea type="topRight" dataOnly="0" labelOnly="1" outline="0" fieldPosition="0"/>
    </format>
    <format dxfId="75">
      <pivotArea dataOnly="0" labelOnly="1" grandCol="1" outline="0" fieldPosition="0"/>
    </format>
    <format dxfId="74">
      <pivotArea type="origin" dataOnly="0" labelOnly="1" outline="0" fieldPosition="0"/>
    </format>
    <format dxfId="73">
      <pivotArea type="topRight" dataOnly="0" labelOnly="1" outline="0" fieldPosition="0"/>
    </format>
    <format dxfId="72">
      <pivotArea dataOnly="0" labelOnly="1" grandCol="1" outline="0" fieldPosition="0"/>
    </format>
    <format dxfId="71">
      <pivotArea dataOnly="0" labelOnly="1" grandRow="1" outline="0" fieldPosition="0"/>
    </format>
    <format dxfId="70">
      <pivotArea type="origin" dataOnly="0" labelOnly="1" outline="0" fieldPosition="0"/>
    </format>
    <format dxfId="69">
      <pivotArea field="1" type="button" dataOnly="0" labelOnly="1" outline="0" axis="axisRow" fieldPosition="0"/>
    </format>
    <format dxfId="68">
      <pivotArea field="2" type="button" dataOnly="0" labelOnly="1" outline="0" axis="axisRow" fieldPosition="1"/>
    </format>
    <format dxfId="67">
      <pivotArea field="3" type="button" dataOnly="0" labelOnly="1" outline="0" axis="axisCol" fieldPosition="0"/>
    </format>
    <format dxfId="66">
      <pivotArea type="topRight" dataOnly="0" labelOnly="1" outline="0" fieldPosition="0"/>
    </format>
    <format dxfId="65">
      <pivotArea dataOnly="0" labelOnly="1" outline="0" fieldPosition="0">
        <references count="1">
          <reference field="3" count="0"/>
        </references>
      </pivotArea>
    </format>
    <format dxfId="64">
      <pivotArea outline="0" collapsedLevelsAreSubtotals="1" fieldPosition="0">
        <references count="2">
          <reference field="1" count="0" selected="0" defaultSubtotal="1"/>
          <reference field="3" count="0" selected="0"/>
        </references>
      </pivotArea>
    </format>
    <format dxfId="63">
      <pivotArea dataOnly="0" labelOnly="1" outline="0" fieldPosition="0">
        <references count="1">
          <reference field="1" count="0" defaultSubtotal="1"/>
        </references>
      </pivotArea>
    </format>
    <format dxfId="62">
      <pivotArea outline="0" collapsedLevelsAreSubtotals="1" fieldPosition="0">
        <references count="2">
          <reference field="1" count="0" selected="0" defaultSubtotal="1"/>
          <reference field="3" count="0" selected="0"/>
        </references>
      </pivotArea>
    </format>
    <format dxfId="61">
      <pivotArea dataOnly="0" labelOnly="1" outline="0" fieldPosition="0">
        <references count="1">
          <reference field="1" count="0" defaultSubtotal="1"/>
        </references>
      </pivotArea>
    </format>
    <format dxfId="60">
      <pivotArea dataOnly="0" outline="0" collapsedLevelsAreSubtotals="1" fieldPosition="0">
        <references count="1">
          <reference field="2" count="0"/>
        </references>
      </pivotArea>
    </format>
    <format dxfId="59">
      <pivotArea type="origin" dataOnly="0" labelOnly="1" outline="0" fieldPosition="0"/>
    </format>
    <format dxfId="58">
      <pivotArea field="1" type="button" dataOnly="0" labelOnly="1" outline="0" axis="axisRow" fieldPosition="0"/>
    </format>
    <format dxfId="57">
      <pivotArea field="2" type="button" dataOnly="0" labelOnly="1" outline="0" axis="axisRow" fieldPosition="1"/>
    </format>
    <format dxfId="56">
      <pivotArea field="3" type="button" dataOnly="0" labelOnly="1" outline="0" axis="axisCol" fieldPosition="0"/>
    </format>
    <format dxfId="55">
      <pivotArea type="topRight" dataOnly="0" labelOnly="1" outline="0" fieldPosition="0"/>
    </format>
    <format dxfId="54">
      <pivotArea dataOnly="0" labelOnly="1" outline="0" fieldPosition="0">
        <references count="1">
          <reference field="3" count="0"/>
        </references>
      </pivotArea>
    </format>
    <format dxfId="53">
      <pivotArea outline="0" collapsedLevelsAreSubtotals="1" fieldPosition="0">
        <references count="1">
          <reference field="3" count="0" selected="0"/>
        </references>
      </pivotArea>
    </format>
    <format dxfId="52">
      <pivotArea type="origin" dataOnly="0" labelOnly="1" outline="0" fieldPosition="0"/>
    </format>
    <format dxfId="51">
      <pivotArea field="1" type="button" dataOnly="0" labelOnly="1" outline="0" axis="axisRow" fieldPosition="0"/>
    </format>
    <format dxfId="50">
      <pivotArea field="2" type="button" dataOnly="0" labelOnly="1" outline="0" axis="axisRow" fieldPosition="1"/>
    </format>
    <format dxfId="49">
      <pivotArea field="3" type="button" dataOnly="0" labelOnly="1" outline="0" axis="axisCol" fieldPosition="0"/>
    </format>
    <format dxfId="48">
      <pivotArea type="topRight" dataOnly="0" labelOnly="1" outline="0" fieldPosition="0"/>
    </format>
    <format dxfId="47">
      <pivotArea dataOnly="0" labelOnly="1" outline="0" fieldPosition="0">
        <references count="1">
          <reference field="1" count="0"/>
        </references>
      </pivotArea>
    </format>
    <format dxfId="46">
      <pivotArea dataOnly="0" labelOnly="1" outline="0" fieldPosition="0">
        <references count="1">
          <reference field="1" count="0" defaultSubtotal="1"/>
        </references>
      </pivotArea>
    </format>
    <format dxfId="45">
      <pivotArea dataOnly="0" labelOnly="1" grandRow="1" outline="0" fieldPosition="0"/>
    </format>
    <format dxfId="44">
      <pivotArea dataOnly="0" labelOnly="1" outline="0" fieldPosition="0">
        <references count="1">
          <reference field="2" count="0"/>
        </references>
      </pivotArea>
    </format>
    <format dxfId="43">
      <pivotArea dataOnly="0" labelOnly="1" outline="0" fieldPosition="0">
        <references count="1">
          <reference field="3" count="0"/>
        </references>
      </pivotArea>
    </format>
    <format dxfId="42">
      <pivotArea outline="0" collapsedLevelsAreSubtotals="1" fieldPosition="0">
        <references count="1">
          <reference field="3" count="1" selected="0">
            <x v="12"/>
          </reference>
        </references>
      </pivotArea>
    </format>
    <format dxfId="41">
      <pivotArea dataOnly="0" labelOnly="1" outline="0" fieldPosition="0">
        <references count="1">
          <reference field="3" count="1">
            <x v="12"/>
          </reference>
        </references>
      </pivotArea>
    </format>
    <format dxfId="40">
      <pivotArea outline="0" collapsedLevelsAreSubtotals="1" fieldPosition="0">
        <references count="1">
          <reference field="3" count="1" selected="0">
            <x v="9"/>
          </reference>
        </references>
      </pivotArea>
    </format>
    <format dxfId="39">
      <pivotArea dataOnly="0" labelOnly="1" outline="0" fieldPosition="0">
        <references count="1">
          <reference field="3" count="1">
            <x v="9"/>
          </reference>
        </references>
      </pivotArea>
    </format>
    <format dxfId="38">
      <pivotArea outline="0" collapsedLevelsAreSubtotals="1" fieldPosition="0">
        <references count="1">
          <reference field="3" count="1" selected="0">
            <x v="6"/>
          </reference>
        </references>
      </pivotArea>
    </format>
    <format dxfId="37">
      <pivotArea dataOnly="0" labelOnly="1" outline="0" fieldPosition="0">
        <references count="1">
          <reference field="3" count="1">
            <x v="6"/>
          </reference>
        </references>
      </pivotArea>
    </format>
    <format dxfId="36">
      <pivotArea outline="0" collapsedLevelsAreSubtotals="1" fieldPosition="0">
        <references count="1">
          <reference field="3" count="1" selected="0">
            <x v="8"/>
          </reference>
        </references>
      </pivotArea>
    </format>
    <format dxfId="35">
      <pivotArea dataOnly="0" labelOnly="1" outline="0" fieldPosition="0">
        <references count="1">
          <reference field="3" count="1">
            <x v="8"/>
          </reference>
        </references>
      </pivotArea>
    </format>
    <format dxfId="34">
      <pivotArea outline="0" collapsedLevelsAreSubtotals="1" fieldPosition="0">
        <references count="1">
          <reference field="3" count="1" selected="0">
            <x v="3"/>
          </reference>
        </references>
      </pivotArea>
    </format>
    <format dxfId="33">
      <pivotArea dataOnly="0" labelOnly="1" outline="0" fieldPosition="0">
        <references count="1">
          <reference field="3" count="1">
            <x v="3"/>
          </reference>
        </references>
      </pivotArea>
    </format>
    <format dxfId="32">
      <pivotArea outline="0" collapsedLevelsAreSubtotals="1" fieldPosition="0">
        <references count="1">
          <reference field="3" count="11" selected="0">
            <x v="0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31">
      <pivotArea outline="0" collapsedLevelsAreSubtotals="1" fieldPosition="0">
        <references count="1">
          <reference field="4" count="0" selected="0"/>
        </references>
      </pivotArea>
    </format>
    <format dxfId="30">
      <pivotArea type="origin" dataOnly="0" labelOnly="1" outline="0" fieldPosition="0"/>
    </format>
    <format dxfId="29">
      <pivotArea field="1" type="button" dataOnly="0" labelOnly="1" outline="0" axis="axisRow" fieldPosition="0"/>
    </format>
    <format dxfId="28">
      <pivotArea field="2" type="button" dataOnly="0" labelOnly="1" outline="0" axis="axisRow" fieldPosition="1"/>
    </format>
    <format dxfId="27">
      <pivotArea field="3" type="button" dataOnly="0" labelOnly="1" outline="0" axis="axisCol" fieldPosition="0"/>
    </format>
    <format dxfId="26">
      <pivotArea field="4" type="button" dataOnly="0" labelOnly="1" outline="0" axis="axisCol" fieldPosition="1"/>
    </format>
    <format dxfId="25">
      <pivotArea type="topRight" dataOnly="0" labelOnly="1" outline="0" fieldPosition="0"/>
    </format>
    <format dxfId="24">
      <pivotArea dataOnly="0" labelOnly="1" outline="0" fieldPosition="0">
        <references count="1">
          <reference field="1" count="0"/>
        </references>
      </pivotArea>
    </format>
    <format dxfId="23">
      <pivotArea dataOnly="0" labelOnly="1" outline="0" fieldPosition="0">
        <references count="1">
          <reference field="1" count="0" defaultSubtotal="1"/>
        </references>
      </pivotArea>
    </format>
    <format dxfId="22">
      <pivotArea dataOnly="0" labelOnly="1" grandRow="1" outline="0" fieldPosition="0"/>
    </format>
    <format dxfId="21">
      <pivotArea dataOnly="0" labelOnly="1" outline="0" fieldPosition="0">
        <references count="1">
          <reference field="2" count="0"/>
        </references>
      </pivotArea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outline="0" collapsedLevelsAreSubtotals="1" fieldPosition="0">
        <references count="2">
          <reference field="1" count="0" selected="0" defaultSubtotal="1"/>
          <reference field="4" count="0" selected="0"/>
        </references>
      </pivotArea>
    </format>
    <format dxfId="17">
      <pivotArea outline="0" collapsedLevelsAreSubtotals="1" fieldPosition="0">
        <references count="2">
          <reference field="1" count="0" selected="0" defaultSubtotal="1"/>
          <reference field="4" count="0" selected="0"/>
        </references>
      </pivotArea>
    </format>
    <format dxfId="16">
      <pivotArea field="4" type="button" dataOnly="0" labelOnly="1" outline="0" axis="axisCol" fieldPosition="1"/>
    </format>
    <format dxfId="15">
      <pivotArea field="4" type="button" dataOnly="0" labelOnly="1" outline="0" axis="axisCol" fieldPosition="1"/>
    </format>
    <format dxfId="14">
      <pivotArea type="topRight" dataOnly="0" labelOnly="1" outline="0" offset="J1" fieldPosition="0"/>
    </format>
    <format dxfId="13">
      <pivotArea outline="0" collapsedLevelsAreSubtotals="1" fieldPosition="0">
        <references count="1">
          <reference field="4" count="1" selected="0">
            <x v="16"/>
          </reference>
        </references>
      </pivotArea>
    </format>
    <format dxfId="12">
      <pivotArea dataOnly="0" labelOnly="1" outline="0" fieldPosition="0">
        <references count="1">
          <reference field="4" count="1">
            <x v="16"/>
          </reference>
        </references>
      </pivotArea>
    </format>
    <format dxfId="11">
      <pivotArea type="topRight" dataOnly="0" labelOnly="1" outline="0" offset="K1" fieldPosition="0"/>
    </format>
    <format>
      <pivotArea outline="0" collapsedLevelsAreSubtotals="1" fieldPosition="0">
        <references count="1">
          <reference field="3" count="8" selected="0">
            <x v="0"/>
            <x v="3"/>
            <x v="4"/>
            <x v="5"/>
            <x v="6"/>
            <x v="7"/>
            <x v="8"/>
            <x v="9"/>
          </reference>
        </references>
      </pivotArea>
    </format>
    <format>
      <pivotArea outline="0" collapsedLevelsAreSubtotals="1" fieldPosition="0">
        <references count="1">
          <reference field="4" count="0" selected="0"/>
        </references>
      </pivotArea>
    </format>
    <format dxfId="10">
      <pivotArea dataOnly="0" labelOnly="1" outline="0" fieldPosition="0">
        <references count="1">
          <reference field="4" count="3">
            <x v="10"/>
            <x v="11"/>
            <x v="12"/>
          </reference>
        </references>
      </pivotArea>
    </format>
    <format dxfId="9">
      <pivotArea dataOnly="0" labelOnly="1" outline="0" fieldPosition="0">
        <references count="1">
          <reference field="3" count="8">
            <x v="0"/>
            <x v="3"/>
            <x v="4"/>
            <x v="5"/>
            <x v="6"/>
            <x v="7"/>
            <x v="8"/>
            <x v="9"/>
          </reference>
        </references>
      </pivotArea>
    </format>
    <format dxfId="8">
      <pivotArea dataOnly="0" labelOnly="1" outline="0" fieldPosition="0">
        <references count="1">
          <reference field="2" count="1">
            <x v="0"/>
          </reference>
        </references>
      </pivotArea>
    </format>
    <format dxfId="7">
      <pivotArea outline="0" collapsedLevelsAreSubtotals="1" fieldPosition="0">
        <references count="1">
          <reference field="4" count="1" selected="0">
            <x v="11"/>
          </reference>
        </references>
      </pivotArea>
    </format>
    <format dxfId="6">
      <pivotArea dataOnly="0" labelOnly="1" outline="0" fieldPosition="0">
        <references count="1">
          <reference field="4" count="1">
            <x v="11"/>
          </reference>
        </references>
      </pivotArea>
    </format>
    <format dxfId="5">
      <pivotArea outline="0" collapsedLevelsAreSubtotals="1" fieldPosition="0">
        <references count="1">
          <reference field="4" count="1" selected="0">
            <x v="13"/>
          </reference>
        </references>
      </pivotArea>
    </format>
    <format dxfId="4">
      <pivotArea dataOnly="0" labelOnly="1" outline="0" fieldPosition="0">
        <references count="1">
          <reference field="4" count="1">
            <x v="13"/>
          </reference>
        </references>
      </pivotArea>
    </format>
    <format dxfId="3">
      <pivotArea outline="0" collapsedLevelsAreSubtotals="1" fieldPosition="0">
        <references count="1">
          <reference field="4" count="1" selected="0">
            <x v="14"/>
          </reference>
        </references>
      </pivotArea>
    </format>
    <format dxfId="2">
      <pivotArea dataOnly="0" labelOnly="1" outline="0" fieldPosition="0">
        <references count="1">
          <reference field="4" count="1">
            <x v="14"/>
          </reference>
        </references>
      </pivotArea>
    </format>
    <format dxfId="1">
      <pivotArea outline="0" collapsedLevelsAreSubtotals="1" fieldPosition="0">
        <references count="1">
          <reference field="4" count="1" selected="0">
            <x v="15"/>
          </reference>
        </references>
      </pivotArea>
    </format>
    <format dxfId="0">
      <pivotArea dataOnly="0" labelOnly="1" outline="0" fieldPosition="0">
        <references count="1">
          <reference field="4" count="1">
            <x v="15"/>
          </reference>
        </references>
      </pivotArea>
    </format>
  </formats>
  <chartFormats count="12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2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0"/>
          </reference>
        </references>
      </pivotArea>
    </chartFormat>
    <chartFormat chart="0" format="3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1"/>
          </reference>
        </references>
      </pivotArea>
    </chartFormat>
    <chartFormat chart="0" format="4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2"/>
          </reference>
        </references>
      </pivotArea>
    </chartFormat>
    <chartFormat chart="0" format="5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</references>
      </pivotArea>
    </chartFormat>
    <chartFormat chart="0" format="6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4"/>
          </reference>
        </references>
      </pivotArea>
    </chartFormat>
    <chartFormat chart="0" format="7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5"/>
          </reference>
        </references>
      </pivotArea>
    </chartFormat>
    <chartFormat chart="0" format="8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6"/>
          </reference>
        </references>
      </pivotArea>
    </chartFormat>
    <chartFormat chart="0" format="9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7"/>
          </reference>
        </references>
      </pivotArea>
    </chartFormat>
    <chartFormat chart="0" format="10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8"/>
          </reference>
        </references>
      </pivotArea>
    </chartFormat>
    <chartFormat chart="0" format="11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9"/>
          </reference>
        </references>
      </pivotArea>
    </chartFormat>
  </chartFormats>
  <pivotHierarchies count="8">
    <pivotHierarchy includeNewItemsInFilter="1"/>
    <pivotHierarchy includeNewItemsInFilter="1"/>
    <pivotHierarchy includeNewItemsInFilter="1"/>
    <pivotHierarchy/>
    <pivotHierarchy/>
    <pivotHierarchy includeNewItemsInFilter="1">
      <members count="4" level="1">
        <member name="[LugarTipoOperacion].[All LugarTipoOperacion].[MN]"/>
        <member name="[LugarTipoOperacion].[All LugarTipoOperacion].[RB]"/>
        <member name="[LugarTipoOperacion].[All LugarTipoOperacion].[SB]"/>
        <member name="[LugarTipoOperacion].[All LugarTipoOperacion].[SJ]"/>
      </members>
    </pivotHierarchy>
    <pivotHierarchy includeNewItemsInFilter="1"/>
    <pivotHierarchy dragToRow="0" dragToCol="0" dragToPage="0" dragToData="1" includeNewItemsInFilter="1"/>
  </pivotHierarchies>
  <pivotTableStyleInfo showRowHeaders="1" showColHeaders="1" showRowStripes="0" showColStripes="0" showLastColumn="1"/>
  <rowHierarchiesUsage count="1">
    <rowHierarchyUsage hierarchyUsage="5"/>
  </rowHierarchiesUsage>
  <colHierarchiesUsage count="1">
    <colHierarchyUsage hierarchyUsage="4"/>
  </colHierarchiesUsage>
  <extLst>
    <ext xmlns:x14="http://schemas.microsoft.com/office/spreadsheetml/2009/9/main" uri="{962EF5D1-5CA2-4c93-8EF4-DBF5C05439D2}">
      <x14:pivotTableDefinition xmlns:xm="http://schemas.microsoft.com/office/excel/2006/main" visualTotalsForSets="1"/>
    </ext>
  </extLst>
</pivotTableDefinition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R25"/>
  <sheetViews>
    <sheetView view="pageBreakPreview" zoomScale="70" zoomScaleNormal="100" zoomScaleSheetLayoutView="70" workbookViewId="0">
      <selection activeCell="D9" sqref="D9"/>
    </sheetView>
  </sheetViews>
  <sheetFormatPr baseColWidth="10" defaultColWidth="11.42578125" defaultRowHeight="15" x14ac:dyDescent="0.25"/>
  <cols>
    <col min="1" max="1" width="9.7109375" customWidth="1"/>
    <col min="2" max="2" width="24.5703125" customWidth="1"/>
    <col min="3" max="14" width="17.140625" customWidth="1"/>
    <col min="15" max="17" width="17.28515625" customWidth="1"/>
    <col min="18" max="18" width="12" customWidth="1"/>
    <col min="19" max="19" width="14.5703125" customWidth="1"/>
    <col min="20" max="24" width="12.7109375" customWidth="1"/>
    <col min="25" max="25" width="12" customWidth="1"/>
    <col min="26" max="26" width="13.5703125" customWidth="1"/>
    <col min="27" max="28" width="13.5703125" hidden="1" customWidth="1"/>
    <col min="29" max="29" width="12.7109375" customWidth="1"/>
    <col min="30" max="30" width="12" customWidth="1"/>
    <col min="31" max="31" width="12.28515625" customWidth="1"/>
    <col min="32" max="32" width="12" bestFit="1" customWidth="1"/>
    <col min="33" max="34" width="13.5703125" bestFit="1" customWidth="1"/>
    <col min="35" max="40" width="12" bestFit="1" customWidth="1"/>
    <col min="41" max="41" width="12" customWidth="1"/>
    <col min="42" max="42" width="15" customWidth="1"/>
    <col min="43" max="43" width="13.5703125" customWidth="1"/>
    <col min="44" max="44" width="13.5703125" bestFit="1" customWidth="1"/>
  </cols>
  <sheetData>
    <row r="1" spans="1:44" ht="26.25" x14ac:dyDescent="0.4">
      <c r="A1" s="26" t="s">
        <v>54</v>
      </c>
    </row>
    <row r="2" spans="1:44" ht="18.75" x14ac:dyDescent="0.3">
      <c r="A2" s="22" t="e">
        <f>#REF!</f>
        <v>#REF!</v>
      </c>
    </row>
    <row r="3" spans="1:44" ht="18.75" x14ac:dyDescent="0.3">
      <c r="A3" s="22" t="s">
        <v>15</v>
      </c>
    </row>
    <row r="4" spans="1:44" x14ac:dyDescent="0.25">
      <c r="A4" s="2"/>
    </row>
    <row r="5" spans="1:44" x14ac:dyDescent="0.25">
      <c r="A5" s="2"/>
    </row>
    <row r="7" spans="1:44" x14ac:dyDescent="0.25">
      <c r="A7" s="2"/>
    </row>
    <row r="8" spans="1:44" x14ac:dyDescent="0.25">
      <c r="A8" s="11" t="s">
        <v>0</v>
      </c>
      <c r="B8" s="14"/>
      <c r="C8" s="12" t="s">
        <v>52</v>
      </c>
      <c r="D8" s="17" t="s">
        <v>51</v>
      </c>
      <c r="E8" s="11"/>
      <c r="F8" s="13"/>
      <c r="G8" s="13"/>
      <c r="H8" s="13"/>
      <c r="I8" s="13"/>
      <c r="J8" s="13"/>
      <c r="K8" s="13"/>
      <c r="L8" s="13"/>
      <c r="M8" s="13"/>
      <c r="N8" s="14"/>
    </row>
    <row r="9" spans="1:44" x14ac:dyDescent="0.25">
      <c r="A9" s="15"/>
      <c r="B9" s="16"/>
      <c r="C9" s="12" t="s">
        <v>1</v>
      </c>
      <c r="D9" s="53" t="s">
        <v>38</v>
      </c>
      <c r="E9" s="53" t="s">
        <v>40</v>
      </c>
      <c r="F9" s="13"/>
      <c r="G9" s="13"/>
      <c r="H9" s="13"/>
      <c r="I9" s="13"/>
      <c r="J9" s="13"/>
      <c r="K9" s="13"/>
      <c r="L9" s="13"/>
      <c r="M9" s="13"/>
      <c r="N9" s="14"/>
    </row>
    <row r="10" spans="1:44" x14ac:dyDescent="0.25">
      <c r="A10" s="12" t="s">
        <v>2</v>
      </c>
      <c r="B10" s="12" t="s">
        <v>25</v>
      </c>
      <c r="C10" s="46"/>
      <c r="D10" s="46"/>
      <c r="E10" s="55" t="s">
        <v>41</v>
      </c>
      <c r="F10" s="4" t="s">
        <v>42</v>
      </c>
      <c r="G10" s="4" t="s">
        <v>43</v>
      </c>
      <c r="H10" s="4" t="s">
        <v>44</v>
      </c>
      <c r="I10" s="4" t="s">
        <v>45</v>
      </c>
      <c r="J10" s="4" t="s">
        <v>46</v>
      </c>
      <c r="K10" s="4" t="s">
        <v>47</v>
      </c>
      <c r="L10" s="4" t="s">
        <v>48</v>
      </c>
      <c r="M10" s="4" t="s">
        <v>49</v>
      </c>
      <c r="N10" s="5" t="s">
        <v>50</v>
      </c>
    </row>
    <row r="11" spans="1:44" x14ac:dyDescent="0.25">
      <c r="A11" s="25" t="s">
        <v>3</v>
      </c>
      <c r="B11" s="18" t="s">
        <v>26</v>
      </c>
      <c r="C11" s="21">
        <v>212025665.34</v>
      </c>
      <c r="D11" s="52">
        <v>581957654.88999987</v>
      </c>
      <c r="E11" s="51">
        <v>87794857.00999999</v>
      </c>
      <c r="F11" s="19">
        <v>130203078.66</v>
      </c>
      <c r="G11" s="19">
        <v>219136126.56999999</v>
      </c>
      <c r="H11" s="19">
        <v>67691650.960000008</v>
      </c>
      <c r="I11" s="19">
        <v>52666703.519999996</v>
      </c>
      <c r="J11" s="19">
        <v>61624230.850000001</v>
      </c>
      <c r="K11" s="19">
        <v>56947551.829999998</v>
      </c>
      <c r="L11" s="19">
        <v>85843359.589999989</v>
      </c>
      <c r="M11" s="19">
        <v>70822980.61999999</v>
      </c>
      <c r="N11" s="20">
        <v>42547727.539999999</v>
      </c>
    </row>
    <row r="12" spans="1:44" x14ac:dyDescent="0.25">
      <c r="A12" s="8" t="s">
        <v>67</v>
      </c>
      <c r="B12" s="24"/>
      <c r="C12" s="54">
        <v>212025665.34</v>
      </c>
      <c r="D12" s="50">
        <v>581957654.88999987</v>
      </c>
      <c r="E12" s="49">
        <v>87794857.00999999</v>
      </c>
      <c r="F12" s="47">
        <v>130203078.66</v>
      </c>
      <c r="G12" s="47">
        <v>219136126.56999999</v>
      </c>
      <c r="H12" s="47">
        <v>67691650.960000008</v>
      </c>
      <c r="I12" s="47">
        <v>52666703.519999996</v>
      </c>
      <c r="J12" s="47">
        <v>61624230.850000001</v>
      </c>
      <c r="K12" s="47">
        <v>56947551.829999998</v>
      </c>
      <c r="L12" s="47">
        <v>85843359.589999989</v>
      </c>
      <c r="M12" s="47">
        <v>70822980.61999999</v>
      </c>
      <c r="N12" s="48">
        <v>42547727.539999999</v>
      </c>
    </row>
    <row r="14" spans="1:44" s="1" customForma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21" spans="1:2" x14ac:dyDescent="0.25">
      <c r="A21" s="3" t="s">
        <v>10</v>
      </c>
      <c r="B21" s="5"/>
    </row>
    <row r="22" spans="1:2" x14ac:dyDescent="0.25">
      <c r="A22" s="9" t="s">
        <v>27</v>
      </c>
      <c r="B22" s="6" t="s">
        <v>29</v>
      </c>
    </row>
    <row r="23" spans="1:2" x14ac:dyDescent="0.25">
      <c r="A23" s="9" t="s">
        <v>28</v>
      </c>
      <c r="B23" s="6" t="s">
        <v>30</v>
      </c>
    </row>
    <row r="24" spans="1:2" x14ac:dyDescent="0.25">
      <c r="A24" s="9" t="s">
        <v>8</v>
      </c>
      <c r="B24" s="6" t="s">
        <v>31</v>
      </c>
    </row>
    <row r="25" spans="1:2" x14ac:dyDescent="0.25">
      <c r="A25" s="10" t="s">
        <v>26</v>
      </c>
      <c r="B25" s="7" t="s">
        <v>32</v>
      </c>
    </row>
  </sheetData>
  <printOptions horizontalCentered="1" verticalCentered="1"/>
  <pageMargins left="1.0236220472440944" right="0.62992125984251968" top="0.74803149606299213" bottom="0.74803149606299213" header="0.31496062992125984" footer="0.31496062992125984"/>
  <pageSetup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R41"/>
  <sheetViews>
    <sheetView showGridLines="0" tabSelected="1" zoomScale="90" zoomScaleNormal="90" workbookViewId="0">
      <selection activeCell="F44" sqref="F44"/>
    </sheetView>
  </sheetViews>
  <sheetFormatPr baseColWidth="10" defaultColWidth="11.42578125" defaultRowHeight="15" x14ac:dyDescent="0.25"/>
  <cols>
    <col min="1" max="1" width="16" style="28" customWidth="1"/>
    <col min="2" max="3" width="17.85546875" style="28" customWidth="1"/>
    <col min="4" max="11" width="16.85546875" style="28" customWidth="1"/>
    <col min="12" max="12" width="16.7109375" style="28" customWidth="1"/>
    <col min="13" max="13" width="14.5703125" style="28" hidden="1" customWidth="1"/>
    <col min="14" max="16" width="13.5703125" style="28" hidden="1" customWidth="1"/>
    <col min="17" max="20" width="12" style="28" customWidth="1"/>
    <col min="21" max="21" width="12.5703125" style="28" customWidth="1"/>
    <col min="22" max="26" width="12" style="28" customWidth="1"/>
    <col min="27" max="28" width="13.5703125" style="28" hidden="1" customWidth="1"/>
    <col min="29" max="29" width="12.7109375" style="28" customWidth="1"/>
    <col min="30" max="30" width="12" style="28" customWidth="1"/>
    <col min="31" max="31" width="12.28515625" style="28" customWidth="1"/>
    <col min="32" max="32" width="12" style="28" bestFit="1" customWidth="1"/>
    <col min="33" max="34" width="13.5703125" style="28" bestFit="1" customWidth="1"/>
    <col min="35" max="40" width="12" style="28" bestFit="1" customWidth="1"/>
    <col min="41" max="41" width="12" style="28" customWidth="1"/>
    <col min="42" max="42" width="15" style="28" customWidth="1"/>
    <col min="43" max="43" width="13.5703125" style="28" customWidth="1"/>
    <col min="44" max="44" width="13.5703125" style="28" bestFit="1" customWidth="1"/>
    <col min="45" max="16384" width="11.42578125" style="28"/>
  </cols>
  <sheetData>
    <row r="1" spans="1:44" ht="29.25" customHeight="1" x14ac:dyDescent="0.25">
      <c r="A1" s="27" t="s">
        <v>39</v>
      </c>
    </row>
    <row r="2" spans="1:44" ht="18.75" x14ac:dyDescent="0.25">
      <c r="A2" s="31" t="s">
        <v>74</v>
      </c>
    </row>
    <row r="3" spans="1:44" ht="18.75" x14ac:dyDescent="0.25">
      <c r="A3" s="59" t="s">
        <v>73</v>
      </c>
    </row>
    <row r="4" spans="1:44" x14ac:dyDescent="0.25">
      <c r="A4" s="32"/>
    </row>
    <row r="5" spans="1:44" x14ac:dyDescent="0.25">
      <c r="A5" s="35"/>
      <c r="B5" s="36"/>
      <c r="C5" s="36"/>
      <c r="D5" s="36"/>
      <c r="E5" s="36"/>
      <c r="F5" s="36"/>
    </row>
    <row r="6" spans="1:44" s="29" customFormat="1" x14ac:dyDescent="0.25">
      <c r="A6" s="68" t="s">
        <v>75</v>
      </c>
      <c r="B6" s="67" t="s">
        <v>76</v>
      </c>
      <c r="C6" s="67"/>
      <c r="D6" s="67"/>
      <c r="E6" s="67"/>
      <c r="F6" s="67"/>
      <c r="G6" s="67"/>
      <c r="H6" s="67"/>
      <c r="I6" s="67"/>
      <c r="J6" s="67"/>
      <c r="K6" s="64" t="s">
        <v>53</v>
      </c>
      <c r="L6"/>
    </row>
    <row r="7" spans="1:44" s="60" customFormat="1" x14ac:dyDescent="0.25">
      <c r="A7" s="69"/>
      <c r="B7" s="65" t="s">
        <v>63</v>
      </c>
      <c r="C7" s="65" t="s">
        <v>3</v>
      </c>
      <c r="D7" s="65" t="s">
        <v>64</v>
      </c>
      <c r="E7" s="65" t="s">
        <v>65</v>
      </c>
      <c r="F7" s="65" t="s">
        <v>66</v>
      </c>
      <c r="G7" s="65" t="s">
        <v>5</v>
      </c>
      <c r="H7" s="65" t="s">
        <v>68</v>
      </c>
      <c r="I7" s="65" t="s">
        <v>57</v>
      </c>
      <c r="J7" s="65" t="s">
        <v>59</v>
      </c>
      <c r="K7" s="66"/>
      <c r="L7"/>
    </row>
    <row r="8" spans="1:44" x14ac:dyDescent="0.25">
      <c r="A8" s="56" t="s">
        <v>16</v>
      </c>
      <c r="B8" s="42">
        <v>3069912.27</v>
      </c>
      <c r="C8" s="42">
        <v>13921259.239999998</v>
      </c>
      <c r="D8" s="42">
        <v>21662179.559999999</v>
      </c>
      <c r="E8" s="42"/>
      <c r="F8" s="42"/>
      <c r="G8" s="42">
        <v>6629671.459999999</v>
      </c>
      <c r="H8" s="42">
        <v>24057784.279999997</v>
      </c>
      <c r="I8" s="42">
        <v>471362.27</v>
      </c>
      <c r="J8" s="42"/>
      <c r="K8" s="43">
        <v>69812169.079999983</v>
      </c>
      <c r="L8"/>
    </row>
    <row r="9" spans="1:44" x14ac:dyDescent="0.25">
      <c r="A9" s="57" t="s">
        <v>24</v>
      </c>
      <c r="B9" s="40">
        <v>5130533.1899999995</v>
      </c>
      <c r="C9" s="40">
        <v>93294460.659999996</v>
      </c>
      <c r="D9" s="40">
        <v>401199.32</v>
      </c>
      <c r="E9" s="40"/>
      <c r="F9" s="40"/>
      <c r="G9" s="40">
        <v>50858036.930000022</v>
      </c>
      <c r="H9" s="40">
        <v>21325072.890000004</v>
      </c>
      <c r="I9" s="40"/>
      <c r="J9" s="40"/>
      <c r="K9" s="41">
        <v>171009302.99000004</v>
      </c>
      <c r="L9"/>
    </row>
    <row r="10" spans="1:44" x14ac:dyDescent="0.25">
      <c r="A10" s="57" t="s">
        <v>17</v>
      </c>
      <c r="B10" s="40"/>
      <c r="C10" s="40">
        <v>1694711.37</v>
      </c>
      <c r="D10" s="40">
        <v>2941472.48</v>
      </c>
      <c r="E10" s="40"/>
      <c r="F10" s="40"/>
      <c r="G10" s="40">
        <v>16168758.079999998</v>
      </c>
      <c r="H10" s="40"/>
      <c r="I10" s="40">
        <v>2094480.08</v>
      </c>
      <c r="J10" s="40"/>
      <c r="K10" s="41">
        <v>22899422.009999998</v>
      </c>
      <c r="L10"/>
    </row>
    <row r="11" spans="1:44" x14ac:dyDescent="0.25">
      <c r="A11" s="57" t="s">
        <v>58</v>
      </c>
      <c r="B11" s="40"/>
      <c r="C11" s="40">
        <v>559392.86</v>
      </c>
      <c r="D11" s="40">
        <v>776923.95000000007</v>
      </c>
      <c r="E11" s="40">
        <v>9852124.0300000012</v>
      </c>
      <c r="F11" s="40"/>
      <c r="G11" s="40">
        <v>4656254.0099999988</v>
      </c>
      <c r="H11" s="40">
        <v>793002.9</v>
      </c>
      <c r="I11" s="40">
        <v>559650.87</v>
      </c>
      <c r="J11" s="40">
        <v>23206.86</v>
      </c>
      <c r="K11" s="41">
        <v>17220555.48</v>
      </c>
      <c r="L11"/>
    </row>
    <row r="12" spans="1:44" s="33" customFormat="1" x14ac:dyDescent="0.25">
      <c r="A12" s="57" t="s">
        <v>62</v>
      </c>
      <c r="B12" s="40"/>
      <c r="C12" s="40"/>
      <c r="D12" s="40">
        <v>12391668.130000001</v>
      </c>
      <c r="E12" s="40"/>
      <c r="F12" s="40"/>
      <c r="G12" s="40">
        <v>30762591.919999991</v>
      </c>
      <c r="H12" s="40">
        <v>13890501.290000001</v>
      </c>
      <c r="I12" s="40">
        <v>1609250.6099999999</v>
      </c>
      <c r="J12" s="40"/>
      <c r="K12" s="41">
        <v>58654011.949999988</v>
      </c>
      <c r="L12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</row>
    <row r="13" spans="1:44" x14ac:dyDescent="0.25">
      <c r="A13" s="57" t="s">
        <v>18</v>
      </c>
      <c r="B13" s="40"/>
      <c r="C13" s="40">
        <v>291545.19</v>
      </c>
      <c r="D13" s="40">
        <v>370044.15999999997</v>
      </c>
      <c r="E13" s="40"/>
      <c r="F13" s="40"/>
      <c r="G13" s="40">
        <v>27888831.109999992</v>
      </c>
      <c r="H13" s="40"/>
      <c r="I13" s="40">
        <v>2306155.9700000002</v>
      </c>
      <c r="J13" s="40"/>
      <c r="K13" s="41">
        <v>30856576.429999992</v>
      </c>
      <c r="L13"/>
    </row>
    <row r="14" spans="1:44" s="33" customFormat="1" x14ac:dyDescent="0.25">
      <c r="A14" s="57" t="s">
        <v>23</v>
      </c>
      <c r="B14" s="40"/>
      <c r="C14" s="40">
        <v>35171537.869999997</v>
      </c>
      <c r="D14" s="40"/>
      <c r="E14" s="40">
        <v>6229968.9300000016</v>
      </c>
      <c r="F14" s="40"/>
      <c r="G14" s="40">
        <v>38044177.719999999</v>
      </c>
      <c r="H14" s="40">
        <v>12197985.460000001</v>
      </c>
      <c r="I14" s="40">
        <v>2753589.14</v>
      </c>
      <c r="J14" s="40"/>
      <c r="K14" s="41">
        <v>94397259.11999999</v>
      </c>
      <c r="L14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</row>
    <row r="15" spans="1:44" s="34" customFormat="1" x14ac:dyDescent="0.25">
      <c r="A15" s="57" t="s">
        <v>19</v>
      </c>
      <c r="B15" s="40"/>
      <c r="C15" s="40">
        <v>18418501.59999999</v>
      </c>
      <c r="D15" s="40">
        <v>6598077.0699999994</v>
      </c>
      <c r="E15" s="40">
        <v>355804.07999999996</v>
      </c>
      <c r="F15" s="40">
        <v>87781.34</v>
      </c>
      <c r="G15" s="40">
        <v>49994897.719999976</v>
      </c>
      <c r="H15" s="40">
        <v>649402.93999999994</v>
      </c>
      <c r="I15" s="40">
        <v>543016.99</v>
      </c>
      <c r="J15" s="40"/>
      <c r="K15" s="41">
        <v>76647481.739999965</v>
      </c>
      <c r="L15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x14ac:dyDescent="0.25">
      <c r="A16" s="57" t="s">
        <v>21</v>
      </c>
      <c r="B16" s="40"/>
      <c r="C16" s="40"/>
      <c r="D16" s="40">
        <v>1892864.67</v>
      </c>
      <c r="E16" s="40"/>
      <c r="F16" s="40"/>
      <c r="G16" s="40"/>
      <c r="H16" s="40"/>
      <c r="I16" s="40"/>
      <c r="J16" s="40"/>
      <c r="K16" s="41">
        <v>1892864.67</v>
      </c>
      <c r="L16"/>
    </row>
    <row r="17" spans="1:12" x14ac:dyDescent="0.25">
      <c r="A17" s="58" t="s">
        <v>22</v>
      </c>
      <c r="B17" s="44"/>
      <c r="C17" s="44">
        <v>1641486.63</v>
      </c>
      <c r="D17" s="44"/>
      <c r="E17" s="44">
        <v>933221.63</v>
      </c>
      <c r="F17" s="44"/>
      <c r="G17" s="44">
        <v>6863762.3399999999</v>
      </c>
      <c r="H17" s="44">
        <v>44729477.909999989</v>
      </c>
      <c r="I17" s="44">
        <v>1548.6100000000001</v>
      </c>
      <c r="J17" s="44"/>
      <c r="K17" s="45">
        <v>54169497.11999999</v>
      </c>
      <c r="L17"/>
    </row>
    <row r="18" spans="1:12" x14ac:dyDescent="0.25">
      <c r="A18" s="61" t="s">
        <v>53</v>
      </c>
      <c r="B18" s="62">
        <v>8200445.459999999</v>
      </c>
      <c r="C18" s="62">
        <v>164992895.41999999</v>
      </c>
      <c r="D18" s="62">
        <v>47034429.339999996</v>
      </c>
      <c r="E18" s="62">
        <v>17371118.670000002</v>
      </c>
      <c r="F18" s="62">
        <v>87781.34</v>
      </c>
      <c r="G18" s="62">
        <v>231866981.28999999</v>
      </c>
      <c r="H18" s="62">
        <v>117643227.66999999</v>
      </c>
      <c r="I18" s="62">
        <v>10339054.540000001</v>
      </c>
      <c r="J18" s="62">
        <v>23206.86</v>
      </c>
      <c r="K18" s="63">
        <v>597559140.58999991</v>
      </c>
      <c r="L18"/>
    </row>
    <row r="19" spans="1:12" x14ac:dyDescent="0.25">
      <c r="A19"/>
      <c r="B19"/>
      <c r="C19"/>
      <c r="D19"/>
      <c r="E19"/>
      <c r="F19"/>
      <c r="G19"/>
      <c r="H19"/>
      <c r="I19"/>
      <c r="J19"/>
      <c r="K19"/>
      <c r="L19"/>
    </row>
    <row r="20" spans="1:12" x14ac:dyDescent="0.25">
      <c r="A20"/>
      <c r="B20"/>
      <c r="C20"/>
      <c r="D20"/>
      <c r="E20"/>
      <c r="F20"/>
      <c r="G20"/>
      <c r="H20"/>
      <c r="I20"/>
      <c r="J20"/>
      <c r="K20"/>
    </row>
    <row r="21" spans="1:12" s="38" customFormat="1" ht="15.75" thickBot="1" x14ac:dyDescent="0.3">
      <c r="A21" s="23"/>
      <c r="B21" s="23"/>
      <c r="C21" s="23"/>
      <c r="D21" s="23"/>
      <c r="E21" s="23"/>
      <c r="F21" s="23"/>
      <c r="G21" s="37"/>
      <c r="H21" s="37"/>
      <c r="J21" s="39"/>
    </row>
    <row r="22" spans="1:12" ht="15.75" thickTop="1" x14ac:dyDescent="0.25">
      <c r="A22" s="70" t="s">
        <v>8</v>
      </c>
      <c r="B22" s="71" t="s">
        <v>9</v>
      </c>
      <c r="C22" s="72"/>
      <c r="D22" s="30"/>
      <c r="E22" s="23"/>
      <c r="F22" s="23"/>
    </row>
    <row r="23" spans="1:12" x14ac:dyDescent="0.25">
      <c r="A23" s="73" t="s">
        <v>4</v>
      </c>
      <c r="B23" s="74" t="s">
        <v>11</v>
      </c>
      <c r="C23" s="75"/>
      <c r="D23" s="30"/>
      <c r="E23" s="23"/>
      <c r="F23" s="23"/>
    </row>
    <row r="24" spans="1:12" x14ac:dyDescent="0.25">
      <c r="A24" s="73" t="s">
        <v>5</v>
      </c>
      <c r="B24" s="74" t="s">
        <v>12</v>
      </c>
      <c r="C24" s="75"/>
      <c r="D24" s="30"/>
      <c r="E24" s="23"/>
      <c r="F24" s="23"/>
    </row>
    <row r="25" spans="1:12" x14ac:dyDescent="0.25">
      <c r="A25" s="73" t="s">
        <v>7</v>
      </c>
      <c r="B25" s="74" t="s">
        <v>13</v>
      </c>
      <c r="C25" s="75"/>
      <c r="D25" s="30"/>
      <c r="E25" s="23"/>
      <c r="F25" s="23"/>
    </row>
    <row r="26" spans="1:12" x14ac:dyDescent="0.25">
      <c r="A26" s="73" t="s">
        <v>6</v>
      </c>
      <c r="B26" s="74" t="s">
        <v>14</v>
      </c>
      <c r="C26" s="75"/>
      <c r="D26" s="30"/>
      <c r="E26" s="23"/>
      <c r="F26" s="23"/>
    </row>
    <row r="27" spans="1:12" x14ac:dyDescent="0.25">
      <c r="A27" s="73" t="s">
        <v>57</v>
      </c>
      <c r="B27" s="74" t="s">
        <v>60</v>
      </c>
      <c r="C27" s="75"/>
      <c r="D27" s="30"/>
      <c r="E27" s="23"/>
      <c r="F27" s="23"/>
    </row>
    <row r="28" spans="1:12" x14ac:dyDescent="0.25">
      <c r="A28" s="73" t="s">
        <v>59</v>
      </c>
      <c r="B28" s="74" t="s">
        <v>61</v>
      </c>
      <c r="C28" s="75"/>
      <c r="D28" s="30"/>
      <c r="E28" s="23"/>
      <c r="F28" s="23"/>
    </row>
    <row r="29" spans="1:12" x14ac:dyDescent="0.25">
      <c r="A29" s="73" t="s">
        <v>16</v>
      </c>
      <c r="B29" s="74" t="s">
        <v>33</v>
      </c>
      <c r="C29" s="75"/>
      <c r="D29" s="30"/>
      <c r="E29" s="23"/>
      <c r="F29" s="23"/>
    </row>
    <row r="30" spans="1:12" x14ac:dyDescent="0.25">
      <c r="A30" s="73" t="s">
        <v>24</v>
      </c>
      <c r="B30" s="74" t="s">
        <v>34</v>
      </c>
      <c r="C30" s="75"/>
      <c r="D30" s="30"/>
      <c r="E30" s="23"/>
      <c r="F30" s="23"/>
    </row>
    <row r="31" spans="1:12" x14ac:dyDescent="0.25">
      <c r="A31" s="73" t="s">
        <v>55</v>
      </c>
      <c r="B31" s="74" t="s">
        <v>56</v>
      </c>
      <c r="C31" s="75"/>
      <c r="D31" s="30"/>
      <c r="E31" s="23"/>
      <c r="F31" s="23"/>
    </row>
    <row r="32" spans="1:12" x14ac:dyDescent="0.25">
      <c r="A32" s="73" t="s">
        <v>17</v>
      </c>
      <c r="B32" s="74" t="s">
        <v>72</v>
      </c>
      <c r="C32" s="75"/>
      <c r="D32" s="30"/>
      <c r="E32" s="23"/>
      <c r="F32" s="23"/>
    </row>
    <row r="33" spans="1:6" x14ac:dyDescent="0.25">
      <c r="A33" s="73" t="s">
        <v>18</v>
      </c>
      <c r="B33" s="74" t="s">
        <v>35</v>
      </c>
      <c r="C33" s="75"/>
      <c r="D33" s="30"/>
      <c r="E33" s="23"/>
      <c r="F33" s="23"/>
    </row>
    <row r="34" spans="1:6" x14ac:dyDescent="0.25">
      <c r="A34" s="73" t="s">
        <v>23</v>
      </c>
      <c r="B34" s="74" t="s">
        <v>36</v>
      </c>
      <c r="C34" s="75"/>
      <c r="D34" s="30"/>
      <c r="E34" s="23"/>
      <c r="F34" s="23"/>
    </row>
    <row r="35" spans="1:6" x14ac:dyDescent="0.25">
      <c r="A35" s="73" t="s">
        <v>19</v>
      </c>
      <c r="B35" s="74" t="s">
        <v>37</v>
      </c>
      <c r="C35" s="75"/>
      <c r="D35" s="30"/>
      <c r="E35" s="23"/>
      <c r="F35" s="23"/>
    </row>
    <row r="36" spans="1:6" x14ac:dyDescent="0.25">
      <c r="A36" s="73" t="s">
        <v>20</v>
      </c>
      <c r="B36" s="74" t="s">
        <v>69</v>
      </c>
      <c r="C36" s="75"/>
      <c r="D36" s="30"/>
      <c r="E36" s="23"/>
      <c r="F36" s="23"/>
    </row>
    <row r="37" spans="1:6" x14ac:dyDescent="0.25">
      <c r="A37" s="73" t="s">
        <v>21</v>
      </c>
      <c r="B37" s="74" t="s">
        <v>70</v>
      </c>
      <c r="C37" s="75"/>
      <c r="D37" s="30"/>
      <c r="E37" s="23"/>
      <c r="F37" s="23"/>
    </row>
    <row r="38" spans="1:6" ht="15.75" thickBot="1" x14ac:dyDescent="0.3">
      <c r="A38" s="76" t="s">
        <v>22</v>
      </c>
      <c r="B38" s="77" t="s">
        <v>71</v>
      </c>
      <c r="C38" s="78"/>
      <c r="D38" s="30"/>
      <c r="E38" s="23"/>
      <c r="F38" s="23"/>
    </row>
    <row r="39" spans="1:6" ht="15.75" thickTop="1" x14ac:dyDescent="0.25">
      <c r="E39" s="23"/>
      <c r="F39" s="23"/>
    </row>
    <row r="40" spans="1:6" x14ac:dyDescent="0.25">
      <c r="E40" s="23"/>
      <c r="F40" s="23"/>
    </row>
    <row r="41" spans="1:6" x14ac:dyDescent="0.25">
      <c r="E41" s="23"/>
      <c r="F41" s="23"/>
    </row>
  </sheetData>
  <mergeCells count="3">
    <mergeCell ref="A6:A7"/>
    <mergeCell ref="B6:J6"/>
    <mergeCell ref="K6:K7"/>
  </mergeCells>
  <printOptions horizontalCentered="1" verticalCentered="1"/>
  <pageMargins left="0.70866141732283472" right="0.70866141732283472" top="1.299212598425197" bottom="0.74803149606299213" header="0.31496062992125984" footer="0.31496062992125984"/>
  <pageSetup paperSize="9" scale="52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03-Extra</vt:lpstr>
      <vt:lpstr>04-Vo Agencia Venta</vt:lpstr>
      <vt:lpstr>'03-Extra'!Área_de_impresión</vt:lpstr>
      <vt:lpstr>'04-Vo Agencia Venta'!Área_de_impresión</vt:lpstr>
    </vt:vector>
  </TitlesOfParts>
  <Company>ASFI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 Administrador</dc:creator>
  <cp:lastModifiedBy>Adhemar Vivian Luna Acevedo</cp:lastModifiedBy>
  <cp:lastPrinted>2023-08-23T23:26:33Z</cp:lastPrinted>
  <dcterms:created xsi:type="dcterms:W3CDTF">2010-12-23T18:16:38Z</dcterms:created>
  <dcterms:modified xsi:type="dcterms:W3CDTF">2024-04-08T21:49:39Z</dcterms:modified>
</cp:coreProperties>
</file>