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" sheetId="138" r:id="rId2"/>
    <sheet name="2" sheetId="139" r:id="rId3"/>
    <sheet name="3" sheetId="140" r:id="rId4"/>
    <sheet name="4" sheetId="31" r:id="rId5"/>
    <sheet name="5" sheetId="141" r:id="rId6"/>
    <sheet name="6" sheetId="142" r:id="rId7"/>
    <sheet name="7" sheetId="143" r:id="rId8"/>
    <sheet name="8" sheetId="144" r:id="rId9"/>
    <sheet name="9" sheetId="145" r:id="rId10"/>
    <sheet name="10" sheetId="146" r:id="rId11"/>
    <sheet name="11" sheetId="147" r:id="rId12"/>
    <sheet name="12" sheetId="47" r:id="rId13"/>
    <sheet name="13" sheetId="48" r:id="rId14"/>
    <sheet name="14" sheetId="49" r:id="rId15"/>
    <sheet name="15" sheetId="148" r:id="rId16"/>
    <sheet name="16" sheetId="149" r:id="rId17"/>
    <sheet name="17" sheetId="150" r:id="rId18"/>
    <sheet name="18" sheetId="53" r:id="rId19"/>
    <sheet name="19" sheetId="123" r:id="rId20"/>
    <sheet name="ABREVIATURAS" sheetId="124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18">#REF!</definedName>
    <definedName name="_a1000000" localSheetId="19">#REF!</definedName>
    <definedName name="_a1000000" localSheetId="3">#REF!</definedName>
    <definedName name="_a1000000" localSheetId="4">#REF!</definedName>
    <definedName name="_a1000000" localSheetId="2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18">#REF!</definedName>
    <definedName name="_a990000" localSheetId="19">#REF!</definedName>
    <definedName name="_a990000" localSheetId="3">#REF!</definedName>
    <definedName name="_a990000" localSheetId="4">#REF!</definedName>
    <definedName name="_a990000" localSheetId="2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23" l="1"/>
  <c r="C35" i="31" l="1"/>
  <c r="C100" i="31" l="1"/>
  <c r="C94" i="31"/>
  <c r="C62" i="31"/>
  <c r="C58" i="31"/>
  <c r="C27" i="123" l="1"/>
  <c r="D27" i="123"/>
  <c r="B27" i="123"/>
  <c r="B101" i="53" l="1"/>
  <c r="O257" i="124" l="1"/>
  <c r="O256" i="124"/>
  <c r="O255" i="124"/>
  <c r="O254" i="124"/>
  <c r="O253" i="124"/>
  <c r="O252" i="124"/>
  <c r="C101" i="31" l="1"/>
  <c r="C63" i="31" l="1"/>
  <c r="C103" i="31" s="1"/>
</calcChain>
</file>

<file path=xl/sharedStrings.xml><?xml version="1.0" encoding="utf-8"?>
<sst xmlns="http://schemas.openxmlformats.org/spreadsheetml/2006/main" count="2686" uniqueCount="1339">
  <si>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</si>
  <si>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</si>
  <si>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</si>
  <si>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</si>
  <si>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</si>
  <si>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</si>
  <si>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</si>
  <si>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</si>
  <si>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</si>
  <si>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</si>
  <si>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</si>
  <si>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</si>
  <si>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</si>
  <si>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</si>
  <si>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</si>
  <si>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</si>
  <si>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</si>
  <si>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</si>
  <si>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</si>
  <si>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</si>
  <si>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</si>
  <si>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</si>
  <si>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</si>
  <si>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</si>
  <si>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</si>
  <si>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</si>
  <si>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</si>
  <si>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</si>
  <si>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</si>
  <si>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</si>
  <si>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</si>
  <si>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</si>
  <si>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</si>
  <si>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</si>
  <si>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</si>
  <si>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</si>
  <si>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</si>
  <si>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</si>
  <si>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</si>
  <si>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</si>
  <si>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</si>
  <si>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</si>
  <si>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</si>
  <si>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</si>
  <si>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</si>
  <si>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</si>
  <si>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</si>
  <si>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</si>
  <si>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</si>
  <si>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</si>
  <si>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</si>
  <si>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</si>
  <si>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</si>
  <si>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</si>
  <si>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</si>
  <si>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</si>
  <si>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</si>
  <si>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</si>
  <si>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</si>
  <si>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</si>
  <si>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</si>
  <si>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</si>
  <si>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Sudaval S.A.</t>
  </si>
  <si>
    <t>Asociación Crédito con Educación Rural - Crecer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</si>
  <si>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</si>
  <si>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</si>
  <si>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</si>
  <si>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</si>
  <si>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</si>
  <si>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</si>
  <si>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</si>
  <si>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</si>
  <si>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</si>
  <si>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</si>
  <si>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</si>
  <si>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</si>
  <si>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</si>
  <si>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</si>
  <si>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</si>
  <si>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Credibolsa S.A. Agencia de Bolsa</t>
  </si>
  <si>
    <t>ASFI/DSVSC-ED-BTB-046/2020</t>
  </si>
  <si>
    <t>BTB-N1U-20</t>
  </si>
  <si>
    <t>ASFI/DSV-ED-BTB-033/2013</t>
  </si>
  <si>
    <t>BTB-N1U-13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</si>
  <si>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</si>
  <si>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</si>
  <si>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</si>
  <si>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</si>
  <si>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</si>
  <si>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</si>
  <si>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</si>
  <si>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</si>
  <si>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</si>
  <si>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</si>
  <si>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</si>
  <si>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</si>
  <si>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ASFI/DSVSC-ED-FFO-039/2016</t>
  </si>
  <si>
    <t>FFO-1-N1U-16</t>
  </si>
  <si>
    <t>CAISA - Agencia de Bolsa</t>
  </si>
  <si>
    <t>ASFI/DSV-ED-FFO-007/2022</t>
  </si>
  <si>
    <t>FFO-N1U-22</t>
  </si>
  <si>
    <t>ASFI/DSVSC-ED-BGA-031/2020</t>
  </si>
  <si>
    <t>BGA-1-N1U-20</t>
  </si>
  <si>
    <t>GanaValores Agencia de Bolsa S.A.</t>
  </si>
  <si>
    <t>ASFI/DSVSC-ED-BGA 015/2018</t>
  </si>
  <si>
    <t>BGA-1-N1A-18</t>
  </si>
  <si>
    <t>BGA-1-N1B-18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</si>
  <si>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</si>
  <si>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</si>
  <si>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</si>
  <si>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</si>
  <si>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</si>
  <si>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</si>
  <si>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</si>
  <si>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ASFI/DSVSC-ED-BME-024/2016</t>
  </si>
  <si>
    <t>BME-1-E1D-16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</si>
  <si>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</si>
  <si>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</si>
  <si>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</si>
  <si>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</si>
  <si>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</si>
  <si>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</si>
  <si>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</si>
  <si>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</si>
  <si>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</si>
  <si>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</si>
  <si>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</si>
  <si>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</si>
  <si>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ASFI/DSV-ED-BME-014/2021</t>
  </si>
  <si>
    <t>BME-2-N1U-21</t>
  </si>
  <si>
    <t>ASFI/DSV-ED-BME-015/2021</t>
  </si>
  <si>
    <t>BME-2-N2U-21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</si>
  <si>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</si>
  <si>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</si>
  <si>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</si>
  <si>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</si>
  <si>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</si>
  <si>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</si>
  <si>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ASFI/DSVSC-ED-BNB-013/2016</t>
  </si>
  <si>
    <t>BNB-1-N1U-16</t>
  </si>
  <si>
    <t>ASFI/DSVSC-ED-BNB-014/2016</t>
  </si>
  <si>
    <t>BNB-1-N2U-16</t>
  </si>
  <si>
    <t>ASFI/DSVSC-ED-BNB-015/2020</t>
  </si>
  <si>
    <t>BNB-3-N1U-20</t>
  </si>
  <si>
    <t>ASFI/DSVSC-ED-BNB-017/2020</t>
  </si>
  <si>
    <t>BNB-3-N2U-20</t>
  </si>
  <si>
    <t>ASFI/DSVSC-ED-BNB-018/2020</t>
  </si>
  <si>
    <t>BNB-3-N3U-20</t>
  </si>
  <si>
    <t>ASFI/DSVSC-ED-BNB-016/2016</t>
  </si>
  <si>
    <t>BNB-2-N4C-16</t>
  </si>
  <si>
    <t>ASFI/DSVSC-ED-BNB-004/2017</t>
  </si>
  <si>
    <t>BNB-E1A-17</t>
  </si>
  <si>
    <t>BNB-E1B-17</t>
  </si>
  <si>
    <t>ASFI/DSVSC-ED-BNB-028/2019</t>
  </si>
  <si>
    <t>BNB-E1U-19</t>
  </si>
  <si>
    <t>ASFI/DSVSC-ED-FIE-007/2016</t>
  </si>
  <si>
    <t>FIE-2-N1B-16</t>
  </si>
  <si>
    <t>ASFI/DSVSC-RED-FIE-008/2018</t>
  </si>
  <si>
    <t>FIE-2-N1B-18</t>
  </si>
  <si>
    <t>ASFI/DSVSC-ED-FIE-012/2020</t>
  </si>
  <si>
    <t>FIE-3-N1U-20</t>
  </si>
  <si>
    <t>ASFI/DSVSC-ED-FIE-057/2020</t>
  </si>
  <si>
    <t>FIE-3-N2U-20</t>
  </si>
  <si>
    <t>ASFI/DSV-ED-FIE-039/2021</t>
  </si>
  <si>
    <t>FIE-3-N2U-21</t>
  </si>
  <si>
    <t>ASFI/DSVSC-ED-FIE-007/2017</t>
  </si>
  <si>
    <t>FIE-N1A-17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</si>
  <si>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</si>
  <si>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</si>
  <si>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</si>
  <si>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</si>
  <si>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</si>
  <si>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</si>
  <si>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</si>
  <si>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ASFI/DSV-ED-BSO-016/2014</t>
  </si>
  <si>
    <t>BSO-2-N1U-14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</si>
  <si>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</si>
  <si>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</si>
  <si>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</si>
  <si>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</si>
  <si>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</si>
  <si>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</si>
  <si>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Bisa Leasing S.A.</t>
  </si>
  <si>
    <t>ASFI/DSV-ED-BIL-012/2015</t>
  </si>
  <si>
    <t>BIL-4-N1U-15</t>
  </si>
  <si>
    <t>ASFI/DSVSC-ED-BIL-016/2017</t>
  </si>
  <si>
    <t>BIL-4-N1A-17</t>
  </si>
  <si>
    <t>BIL-4-N1B-17</t>
  </si>
  <si>
    <t>ASFI/DSVSC-ED-BIL-002/2018</t>
  </si>
  <si>
    <t>BIL-4-N1B-18</t>
  </si>
  <si>
    <t>BIL-4-N1C-18</t>
  </si>
  <si>
    <t>ASFI/DSVSC-ED-BIL-031/2016</t>
  </si>
  <si>
    <t>BIL-4-N2B-16</t>
  </si>
  <si>
    <t>ASFI/DSVSC-ED-BIL-013/2018</t>
  </si>
  <si>
    <t>BIL-5-N2U-18</t>
  </si>
  <si>
    <t>ASFI/DSVSC-ED-BIL-011/2019</t>
  </si>
  <si>
    <t>BIL-5-N1B-19</t>
  </si>
  <si>
    <t>BIL-5-N1C-19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</si>
  <si>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</si>
  <si>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</si>
  <si>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</si>
  <si>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</si>
  <si>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</si>
  <si>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</si>
  <si>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</si>
  <si>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</si>
  <si>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</si>
  <si>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</si>
  <si>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</si>
  <si>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ASFI/DSV-ED-BNL-011/2021</t>
  </si>
  <si>
    <t>BNL-3-N1U-21</t>
  </si>
  <si>
    <t>ASFI/DSV-ED-BNL-012/2021</t>
  </si>
  <si>
    <t>BNL-3-N2U-21</t>
  </si>
  <si>
    <t>ASFI/DSV-ED-BNL-024/2021</t>
  </si>
  <si>
    <t>BNL-3-E3U-21</t>
  </si>
  <si>
    <t>ASFI/DSVSC-ED-BNL-005/2018</t>
  </si>
  <si>
    <t>BNL-E1A-18</t>
  </si>
  <si>
    <t>BNL-E1B-18</t>
  </si>
  <si>
    <t>CAMSA INDUSTRIA Y COMERCIO S.A.</t>
  </si>
  <si>
    <t>ASFI/DSVSC-ED-CMI-023/2019</t>
  </si>
  <si>
    <t>CMI-1-N1U-19</t>
  </si>
  <si>
    <t>CLÍNICA METROPOLITANA DE LAS AMÉRICAS S.A.</t>
  </si>
  <si>
    <t>ASFI/DSVSC-ED-CTM-053/2020</t>
  </si>
  <si>
    <t>CTM-1-N1U-20</t>
  </si>
  <si>
    <t>COBEE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</si>
  <si>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</si>
  <si>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</si>
  <si>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</si>
  <si>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</si>
  <si>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</si>
  <si>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</si>
  <si>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</si>
  <si>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</si>
  <si>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DISTRIBUIDORA MAYORISTA DE TECNOLOGÍA S.A. "DISMATEC S.A."</t>
  </si>
  <si>
    <t>ASFI/DSVSC-ED-DMT-035/2019</t>
  </si>
  <si>
    <t>DMT-1-N1A-19</t>
  </si>
  <si>
    <t>DMT-1-N1B-19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</si>
  <si>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</si>
  <si>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</si>
  <si>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</si>
  <si>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</si>
  <si>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</si>
  <si>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</si>
  <si>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</si>
  <si>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</si>
  <si>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</si>
  <si>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</si>
  <si>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</si>
  <si>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</si>
  <si>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</si>
  <si>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</si>
  <si>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</si>
  <si>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ENDE Transmisión S.A.</t>
  </si>
  <si>
    <t>ASFI/DSVSC-ED-TDE-025/2019</t>
  </si>
  <si>
    <t>TDE-1-N1U-19</t>
  </si>
  <si>
    <t>ASFI/DSV-ED-TDE-041/2021</t>
  </si>
  <si>
    <t>TDE-1-N4U-21</t>
  </si>
  <si>
    <t>ASFI/DSV-ED-TDE-045/2021</t>
  </si>
  <si>
    <t>TDE-1-N5U-21</t>
  </si>
  <si>
    <t>ASFI/DSV-ED-TDE-046/2021</t>
  </si>
  <si>
    <t>TDE-1-N6U-21</t>
  </si>
  <si>
    <t>ASFI/DSV-ED-TDE-002/2022</t>
  </si>
  <si>
    <t>TDE-1-N1U-22</t>
  </si>
  <si>
    <t>ASFI/DSV-ED-TDE-003/2022</t>
  </si>
  <si>
    <t>TDE-1-N2U-22</t>
  </si>
  <si>
    <t>ASFI/DSVSC-ED-TDE-026/2019</t>
  </si>
  <si>
    <t>TDE-1-N2U-19</t>
  </si>
  <si>
    <t>ASFI/DSVCS-ED-TDE-010/2020</t>
  </si>
  <si>
    <t>TDE-1-N3U-20</t>
  </si>
  <si>
    <t>ASFI/DSVSC-ED-TDE-011/2020</t>
  </si>
  <si>
    <t>TDE-1-N4U-20</t>
  </si>
  <si>
    <t>ASFI/DSVSC-ED-TDE-033/2020</t>
  </si>
  <si>
    <t>TDE-1-N5U-20</t>
  </si>
  <si>
    <t>ASFI/DSVSC-ED-TDE-034/2020</t>
  </si>
  <si>
    <t>TDE-1-N6U-20</t>
  </si>
  <si>
    <t>ASFI/DSV-ED-TDE-027/2021</t>
  </si>
  <si>
    <t>TDE-1-N1U-21</t>
  </si>
  <si>
    <t>ASFI/DSV-ED-TDE-028/2021</t>
  </si>
  <si>
    <t>TDE-1-N2U-21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</si>
  <si>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</si>
  <si>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</si>
  <si>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</si>
  <si>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</si>
  <si>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</si>
  <si>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</si>
  <si>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</si>
  <si>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</si>
  <si>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</si>
  <si>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</si>
  <si>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</si>
  <si>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FINO</t>
  </si>
  <si>
    <t>ASFI/DSVSC-ED-FIN-031/2019</t>
  </si>
  <si>
    <t>FIN-4-N1U-19</t>
  </si>
  <si>
    <t>ASFI/DSVSC-ED-FIN-032/2019</t>
  </si>
  <si>
    <t>FIN-4-N2U-19</t>
  </si>
  <si>
    <t>ASFI/DSVSC-ED-FIN-033/2019</t>
  </si>
  <si>
    <t>FIN-4-N3U-19</t>
  </si>
  <si>
    <t>Empresa Ferroviaria Oriental S.A.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</si>
  <si>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</si>
  <si>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</si>
  <si>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</si>
  <si>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</si>
  <si>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</si>
  <si>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</si>
  <si>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</si>
  <si>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</si>
  <si>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ASFI/DSVSC-ED-FSL-036/2020</t>
  </si>
  <si>
    <t>FSL-2-E1A-20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</si>
  <si>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</si>
  <si>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</si>
  <si>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</si>
  <si>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</si>
  <si>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</si>
  <si>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</si>
  <si>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</si>
  <si>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</si>
  <si>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</si>
  <si>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ASFI/DSVSC-ED-GYE-030/2020</t>
  </si>
  <si>
    <t>GYE-2-N1U-20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</si>
  <si>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</si>
  <si>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</si>
  <si>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</si>
  <si>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</si>
  <si>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</si>
  <si>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</si>
  <si>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</si>
  <si>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</si>
  <si>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</si>
  <si>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</si>
  <si>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</si>
  <si>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</si>
  <si>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</si>
  <si>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</si>
  <si>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</si>
  <si>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</si>
  <si>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</si>
  <si>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</si>
  <si>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</si>
  <si>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</si>
  <si>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</si>
  <si>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</si>
  <si>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</si>
  <si>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</si>
  <si>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</si>
  <si>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</si>
  <si>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</si>
  <si>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</si>
  <si>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</si>
  <si>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>Industrias Oleaginosas S.A.</t>
  </si>
  <si>
    <t>ASFI/DSVSC-ED-OIL-019/2017</t>
  </si>
  <si>
    <t>IOL-2-N1B-17</t>
  </si>
  <si>
    <t>IOL-2-N1C-17</t>
  </si>
  <si>
    <t>ASFI/DSVSC-ED-IOL-017/2018</t>
  </si>
  <si>
    <t>IOL-2-N1A-18</t>
  </si>
  <si>
    <t>IOL-2-N1B-18</t>
  </si>
  <si>
    <t>IOL-2-N1C-18</t>
  </si>
  <si>
    <t>Industrias Sucroalcoholeras ISA S.A.</t>
  </si>
  <si>
    <t>ASFI/DSVSC-ED-ISA-021/2017</t>
  </si>
  <si>
    <t>ISA-1-E1U-17</t>
  </si>
  <si>
    <t>Valores Union S.A.</t>
  </si>
  <si>
    <t>ASFI/DSVSC-ED-ISA-022/2017</t>
  </si>
  <si>
    <t>ISA-1-E2U-17</t>
  </si>
  <si>
    <t>Ingeniería y Construcciones Técnicas INCOTEC S.A.</t>
  </si>
  <si>
    <t>ASFI/DSVSC-ED-ICT-016/2020</t>
  </si>
  <si>
    <t>ICT-1-N1A-20</t>
  </si>
  <si>
    <t>ICT-1-N1B-20</t>
  </si>
  <si>
    <t>ITACAMBA CEMENTO S.A.</t>
  </si>
  <si>
    <t>ASFI/DSVSC-ED-ITA-005/2019</t>
  </si>
  <si>
    <t>ITA-1-N1U-19</t>
  </si>
  <si>
    <t>ASFI/DSVSC-ED-ITA-006/2019</t>
  </si>
  <si>
    <t>ITA-1-N2U-19</t>
  </si>
  <si>
    <t>Jalasoft S.R.L.</t>
  </si>
  <si>
    <t>NIBOL LTDA.</t>
  </si>
  <si>
    <t>ASFI/DSVSC-ED-NIB-015/2019</t>
  </si>
  <si>
    <t>NIB-1-N1A-19</t>
  </si>
  <si>
    <t>NIB-1-N1B-19</t>
  </si>
  <si>
    <t>ASFI/DSVSC-ED-NIB-020/2020</t>
  </si>
  <si>
    <t>NIB-1-N1A-20</t>
  </si>
  <si>
    <t>NIB-1-N1B-20</t>
  </si>
  <si>
    <t>NUTRIOIL S.A.</t>
  </si>
  <si>
    <t>ASFI/DSVSC-ED-NUT-038/2020</t>
  </si>
  <si>
    <t>NUT-2-N1U-20</t>
  </si>
  <si>
    <t>ASFI/DSVS-ED-NUT-030/2017</t>
  </si>
  <si>
    <t>NUT-2-N1B-17</t>
  </si>
  <si>
    <t>NUT-2-N1C-17</t>
  </si>
  <si>
    <t>Panamerican Investments S.A.</t>
  </si>
  <si>
    <t>ASFI/DSVSC-ED-PIN-007/2020</t>
  </si>
  <si>
    <t>PIN-1-N1U-20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</si>
  <si>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</si>
  <si>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</si>
  <si>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</si>
  <si>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</si>
  <si>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</si>
  <si>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</si>
  <si>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</si>
  <si>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</si>
  <si>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</si>
  <si>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</si>
  <si>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</si>
  <si>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</si>
  <si>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</si>
  <si>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</si>
  <si>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</si>
  <si>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</si>
  <si>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</si>
  <si>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</si>
  <si>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</si>
  <si>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</si>
  <si>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</si>
  <si>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CHÁVEZ - BDP ST 044</t>
  </si>
  <si>
    <t>Patrimonio Autónomo CHÁVEZ - BDP ST 053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</si>
  <si>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</si>
  <si>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</si>
  <si>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</si>
  <si>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</si>
  <si>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</si>
  <si>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</si>
  <si>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</si>
  <si>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</si>
  <si>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</si>
  <si>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</si>
  <si>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</si>
  <si>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</si>
  <si>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</si>
  <si>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</si>
  <si>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</si>
  <si>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</si>
  <si>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</si>
  <si>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</si>
  <si>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</si>
  <si>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</si>
  <si>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</si>
  <si>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</si>
  <si>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</si>
  <si>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</si>
  <si>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</si>
  <si>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</si>
  <si>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</si>
  <si>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</si>
  <si>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Patrimonio Autónomo MICROCRÉDITO IFD - BDP ST 042</t>
  </si>
  <si>
    <t>Valores de Titularización CIDRE IFD - BDP ST 042</t>
  </si>
  <si>
    <t>ASFI/DSVSC/TD-PMA-002/2019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</si>
  <si>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</si>
  <si>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</si>
  <si>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</si>
  <si>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</si>
  <si>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</si>
  <si>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</si>
  <si>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</si>
  <si>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</si>
  <si>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</si>
  <si>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</si>
  <si>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</si>
  <si>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</si>
  <si>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</si>
  <si>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</si>
  <si>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</si>
  <si>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</si>
  <si>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</si>
  <si>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</si>
  <si>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</si>
  <si>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</si>
  <si>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</si>
  <si>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</si>
  <si>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</si>
  <si>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</si>
  <si>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</si>
  <si>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</si>
  <si>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</si>
  <si>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</si>
  <si>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</si>
  <si>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</si>
  <si>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</si>
  <si>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</si>
  <si>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</si>
  <si>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</si>
  <si>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</si>
  <si>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</si>
  <si>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</si>
  <si>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</si>
  <si>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</si>
  <si>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</si>
  <si>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</si>
  <si>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</si>
  <si>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</si>
  <si>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</si>
  <si>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</si>
  <si>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</si>
  <si>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ASFI/DSV-ED-PAR-004/2022</t>
  </si>
  <si>
    <t>PAR-2-N1U-22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</si>
  <si>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</si>
  <si>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</si>
  <si>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</si>
  <si>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</si>
  <si>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</si>
  <si>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</si>
  <si>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</si>
  <si>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</si>
  <si>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</si>
  <si>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</si>
  <si>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</si>
  <si>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</si>
  <si>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</si>
  <si>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</si>
  <si>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</si>
  <si>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</si>
  <si>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</si>
  <si>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</si>
  <si>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Santa Cruz Securities Agencia de Bolsa S.A.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</si>
  <si>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</si>
  <si>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</si>
  <si>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</si>
  <si>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</si>
  <si>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</si>
  <si>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</si>
  <si>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</si>
  <si>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</si>
  <si>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</si>
  <si>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</si>
  <si>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</si>
  <si>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Sociedad Minera Illapa S.A.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</si>
  <si>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</si>
  <si>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</si>
  <si>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</si>
  <si>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</si>
  <si>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</si>
  <si>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</si>
  <si>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</si>
  <si>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</si>
  <si>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</si>
  <si>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</si>
  <si>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</si>
  <si>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</si>
  <si>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</si>
  <si>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</si>
  <si>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</si>
  <si>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</si>
  <si>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</si>
  <si>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</si>
  <si>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</si>
  <si>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</si>
  <si>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</si>
  <si>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</si>
  <si>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</si>
  <si>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</si>
  <si>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</si>
  <si>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</si>
  <si>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 xml:space="preserve">YPFB TRANSIERRA S.A.                               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</si>
  <si>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</si>
  <si>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</si>
  <si>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</si>
  <si>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</si>
  <si>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</si>
  <si>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</si>
  <si>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</si>
  <si>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</si>
  <si>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</si>
  <si>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</si>
  <si>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</si>
  <si>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</si>
  <si>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</si>
  <si>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</si>
  <si>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</si>
  <si>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</si>
  <si>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</si>
  <si>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</si>
  <si>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</si>
  <si>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</si>
  <si>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</si>
  <si>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</si>
  <si>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</si>
  <si>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</si>
  <si>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</si>
  <si>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</si>
  <si>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</si>
  <si>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</si>
  <si>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</si>
  <si>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</si>
  <si>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</si>
  <si>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</si>
  <si>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</si>
  <si>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</si>
  <si>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</si>
  <si>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</si>
  <si>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</si>
  <si>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</si>
  <si>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</si>
  <si>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</si>
  <si>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</si>
  <si>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</si>
  <si>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</si>
  <si>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</si>
  <si>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</si>
  <si>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</si>
  <si>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</si>
  <si>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</si>
  <si>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</si>
  <si>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</si>
  <si>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</si>
  <si>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</si>
  <si>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</si>
  <si>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</si>
  <si>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</si>
  <si>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</si>
  <si>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</si>
  <si>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</si>
  <si>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</si>
  <si>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</si>
  <si>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</si>
  <si>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</si>
  <si>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</si>
  <si>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</si>
  <si>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</si>
  <si>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</si>
  <si>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</si>
  <si>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</si>
  <si>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</si>
  <si>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</si>
  <si>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</si>
  <si>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</si>
  <si>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</si>
  <si>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</si>
  <si>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</si>
  <si>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</si>
  <si>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</si>
  <si>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</si>
  <si>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</si>
  <si>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</si>
  <si>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</si>
  <si>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</si>
  <si>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</si>
  <si>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</si>
  <si>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</si>
  <si>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</si>
  <si>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</si>
  <si>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</si>
  <si>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</si>
  <si>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</si>
  <si>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</si>
  <si>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</si>
  <si>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</si>
  <si>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</si>
  <si>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</si>
  <si>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</si>
  <si>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</si>
  <si>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</si>
  <si>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</si>
  <si>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</si>
  <si>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</si>
  <si>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</si>
  <si>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</si>
  <si>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</si>
  <si>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</si>
  <si>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</si>
  <si>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</si>
  <si>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</si>
  <si>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</si>
  <si>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</si>
  <si>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</si>
  <si>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</si>
  <si>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</si>
  <si>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</si>
  <si>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</si>
  <si>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</si>
  <si>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</si>
  <si>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</si>
  <si>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</si>
  <si>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</si>
  <si>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</si>
  <si>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</si>
  <si>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</si>
  <si>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</si>
  <si>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</si>
  <si>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</si>
  <si>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</si>
  <si>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</si>
  <si>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</si>
  <si>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</si>
  <si>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</si>
  <si>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</si>
  <si>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</si>
  <si>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</si>
  <si>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</si>
  <si>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</si>
  <si>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</si>
  <si>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</si>
  <si>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</si>
  <si>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</si>
  <si>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</si>
  <si>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</si>
  <si>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</si>
  <si>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</si>
  <si>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</si>
  <si>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</si>
  <si>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</si>
  <si>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</si>
  <si>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</si>
  <si>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</si>
  <si>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</si>
  <si>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</si>
  <si>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</si>
  <si>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</si>
  <si>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</si>
  <si>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</si>
  <si>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</si>
  <si>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</si>
  <si>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</si>
  <si>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</si>
  <si>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</si>
  <si>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</si>
  <si>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</si>
  <si>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</si>
  <si>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</si>
  <si>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</si>
  <si>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</si>
  <si>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</si>
  <si>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</si>
  <si>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</si>
  <si>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</si>
  <si>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</si>
  <si>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</si>
  <si>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</si>
  <si>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</si>
  <si>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</si>
  <si>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</si>
  <si>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</si>
  <si>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</si>
  <si>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</si>
  <si>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</si>
  <si>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</si>
  <si>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</si>
  <si>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</si>
  <si>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</si>
  <si>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</si>
  <si>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</si>
  <si>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</si>
  <si>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</si>
  <si>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</si>
  <si>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</si>
  <si>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</si>
  <si>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</si>
  <si>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</si>
  <si>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</si>
  <si>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</si>
  <si>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</si>
  <si>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</si>
  <si>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</si>
  <si>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</si>
  <si>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</si>
  <si>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</si>
  <si>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</si>
  <si>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</si>
  <si>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</si>
  <si>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</si>
  <si>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</si>
  <si>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</si>
  <si>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</si>
  <si>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</si>
  <si>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</si>
  <si>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</si>
  <si>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</si>
  <si>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</si>
  <si>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</si>
  <si>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</si>
  <si>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</si>
  <si>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</si>
  <si>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</si>
  <si>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</si>
  <si>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</si>
  <si>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</si>
  <si>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</si>
  <si>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</si>
  <si>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</si>
  <si>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</si>
  <si>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</si>
  <si>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</si>
  <si>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</si>
  <si>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</si>
  <si>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</si>
  <si>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</si>
  <si>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</si>
  <si>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</si>
  <si>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</si>
  <si>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</si>
  <si>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</si>
  <si>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</si>
  <si>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</si>
  <si>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</si>
  <si>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</si>
  <si>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</si>
  <si>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</si>
  <si>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</si>
  <si>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</si>
  <si>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</si>
  <si>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</si>
  <si>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</si>
  <si>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</si>
  <si>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</si>
  <si>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</si>
  <si>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</si>
  <si>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</si>
  <si>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</si>
  <si>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</si>
  <si>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</si>
  <si>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</si>
  <si>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</si>
  <si>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</si>
  <si>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PYME Ecofuturo S.A.</t>
  </si>
  <si>
    <t>Banco PYME Los Andes ProCredit S.A.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</si>
  <si>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</si>
  <si>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</si>
  <si>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</si>
  <si>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</si>
  <si>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</si>
  <si>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</si>
  <si>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</si>
  <si>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CAC</t>
  </si>
  <si>
    <t>Compañía Boliviana de Energía Eléctrica S.A.-Bolivian Power Company Limited - Sucursal Bolivia</t>
  </si>
  <si>
    <t>CRU</t>
  </si>
  <si>
    <t>Compañía Molinera Boliviana S.A.</t>
  </si>
  <si>
    <t>CMB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</si>
  <si>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</si>
  <si>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</si>
  <si>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</si>
  <si>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</si>
  <si>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</si>
  <si>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</si>
  <si>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</si>
  <si>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</si>
  <si>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</si>
  <si>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</si>
  <si>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</si>
  <si>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</si>
  <si>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</si>
  <si>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</si>
  <si>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</si>
  <si>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</si>
  <si>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</si>
  <si>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</si>
  <si>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</si>
  <si>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</si>
  <si>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</si>
  <si>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</si>
  <si>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</si>
  <si>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</si>
  <si>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</si>
  <si>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</si>
  <si>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</si>
  <si>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</si>
  <si>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</si>
  <si>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</si>
  <si>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</si>
  <si>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</si>
  <si>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</si>
  <si>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</si>
  <si>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</si>
  <si>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</si>
  <si>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</si>
  <si>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</si>
  <si>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</si>
  <si>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</si>
  <si>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</si>
  <si>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</si>
  <si>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</si>
  <si>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Seguros Illimani S.A.</t>
  </si>
  <si>
    <t>Sociedad Agroindustrial Nutrioil S.A.</t>
  </si>
  <si>
    <t>Sociedad Boliviana de Cemento S.A.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</si>
  <si>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</si>
  <si>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</si>
  <si>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</si>
  <si>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</si>
  <si>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</si>
  <si>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</si>
  <si>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</si>
  <si>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</si>
  <si>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</si>
  <si>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</si>
  <si>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</si>
  <si>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</si>
  <si>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</si>
  <si>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</si>
  <si>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</si>
  <si>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</si>
  <si>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</si>
  <si>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</si>
  <si>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</si>
  <si>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</si>
  <si>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</si>
  <si>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</si>
  <si>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</si>
  <si>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</si>
  <si>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</si>
  <si>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</si>
  <si>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</si>
  <si>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</si>
  <si>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</si>
  <si>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</si>
  <si>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</si>
  <si>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</si>
  <si>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</si>
  <si>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</si>
  <si>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</si>
  <si>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</si>
  <si>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</si>
  <si>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</si>
  <si>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</si>
  <si>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</si>
  <si>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</si>
  <si>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</si>
  <si>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</si>
  <si>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</si>
  <si>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</si>
  <si>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</si>
  <si>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</si>
  <si>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</si>
  <si>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</si>
  <si>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</si>
  <si>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ASFI/DSV-ED-NUT-008/2022</t>
  </si>
  <si>
    <t>NUT-PB2-E1U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</si>
  <si>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</si>
  <si>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</si>
  <si>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</si>
  <si>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</si>
  <si>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</si>
  <si>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</si>
  <si>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</si>
  <si>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</si>
  <si>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</si>
  <si>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</si>
  <si>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</si>
  <si>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</si>
  <si>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</si>
  <si>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</si>
  <si>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</si>
  <si>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</si>
  <si>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</si>
  <si>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</si>
  <si>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</si>
  <si>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</si>
  <si>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</si>
  <si>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</si>
  <si>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</si>
  <si>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</si>
  <si>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</si>
  <si>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</si>
  <si>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</si>
  <si>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</si>
  <si>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</si>
  <si>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</si>
  <si>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</si>
  <si>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</si>
  <si>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</si>
  <si>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</si>
  <si>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</si>
  <si>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</si>
  <si>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</si>
  <si>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</si>
  <si>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</si>
  <si>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</si>
  <si>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</si>
  <si>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</si>
  <si>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</si>
  <si>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</si>
  <si>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</si>
  <si>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</si>
  <si>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</si>
  <si>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</si>
  <si>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</si>
  <si>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</si>
  <si>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</si>
  <si>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</si>
  <si>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</si>
  <si>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</si>
  <si>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</si>
  <si>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</si>
  <si>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</si>
  <si>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</si>
  <si>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</si>
  <si>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</si>
  <si>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</si>
  <si>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</si>
  <si>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</si>
  <si>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</si>
  <si>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</si>
  <si>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</si>
  <si>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</si>
  <si>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</si>
  <si>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</si>
  <si>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</si>
  <si>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</si>
  <si>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</si>
  <si>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</si>
  <si>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</si>
  <si>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</si>
  <si>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</si>
  <si>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</si>
  <si>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</si>
  <si>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</si>
  <si>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</si>
  <si>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</si>
  <si>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</si>
  <si>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</si>
  <si>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</si>
  <si>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</si>
  <si>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</si>
  <si>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</si>
  <si>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</si>
  <si>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</si>
  <si>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</si>
  <si>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</si>
  <si>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</si>
  <si>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</si>
  <si>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</si>
  <si>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</si>
  <si>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</si>
  <si>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</si>
  <si>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</si>
  <si>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</si>
  <si>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</si>
  <si>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</si>
  <si>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</si>
  <si>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</si>
  <si>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</si>
  <si>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</si>
  <si>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</si>
  <si>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</si>
  <si>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</si>
  <si>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</si>
  <si>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</si>
  <si>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</si>
  <si>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</si>
  <si>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</si>
  <si>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</si>
  <si>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</si>
  <si>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</si>
  <si>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</si>
  <si>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</si>
  <si>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>REPORTE DE EMISIONES VIGENTES</t>
  </si>
  <si>
    <t>NR00392216</t>
  </si>
  <si>
    <t>NR00392217</t>
  </si>
  <si>
    <t>ASFI/DSV-ED-BSO-010/2022</t>
  </si>
  <si>
    <t>BSO-4-N1U-22</t>
  </si>
  <si>
    <t>ASFI/DSV-ED-DMT-012/2022</t>
  </si>
  <si>
    <t>DMT-1-N1U-22</t>
  </si>
  <si>
    <t>Tienda Amiga ER S.A.</t>
  </si>
  <si>
    <t>Bonos TIENDA AMIGA</t>
  </si>
  <si>
    <t>ASFI/DSV-ED-TAE-013/2022</t>
  </si>
  <si>
    <t>TAE-N1A-22</t>
  </si>
  <si>
    <t>TAE-N1B-22</t>
  </si>
  <si>
    <t>ASFI/DSV-ED-TAE-009/2022</t>
  </si>
  <si>
    <t>TAE-PB1-N2U</t>
  </si>
  <si>
    <t>ASFI/DSV-ED-TYS-011/2022</t>
  </si>
  <si>
    <t>TYS-PB4-E2U</t>
  </si>
  <si>
    <t>TAE</t>
  </si>
  <si>
    <t>Cuota de Participación en Fondo de Inversión Cerrado en el Extranjero</t>
  </si>
  <si>
    <t>CFC</t>
  </si>
  <si>
    <t>REP</t>
  </si>
  <si>
    <t>OPERACIONES EN UNIDAD DE FOMENTO A LA VIVIENDA</t>
  </si>
  <si>
    <t>Banco Pyme de la Comunidad S.A.</t>
  </si>
  <si>
    <t>Empresa Minera San Lucas S.A.</t>
  </si>
  <si>
    <t>MSL</t>
  </si>
  <si>
    <t>Farmacias Corporativas S.A. "FARMACORP S.A."</t>
  </si>
  <si>
    <t>FCR</t>
  </si>
  <si>
    <t>KFI</t>
  </si>
  <si>
    <t>NR00392219</t>
  </si>
  <si>
    <t>ASFI/DSV-ED-BUN-014/2022</t>
  </si>
  <si>
    <t>BUN-1-N1U-22</t>
  </si>
  <si>
    <t>Jalasoft S.R.L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</si>
  <si>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</si>
  <si>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</si>
  <si>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</si>
  <si>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</si>
  <si>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</si>
  <si>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ASFI/DSV/R-90812/2022</t>
  </si>
  <si>
    <t>TSM-PB2-N1U</t>
  </si>
  <si>
    <t>ASFI/DSV-ED-TSM-016/2022</t>
  </si>
  <si>
    <t>TSM-PB2-E2U</t>
  </si>
  <si>
    <t>BNB Corporación S.A.</t>
  </si>
  <si>
    <t>BNC</t>
  </si>
  <si>
    <t>Comercializadora Nexolider S.A.</t>
  </si>
  <si>
    <t>NXS</t>
  </si>
  <si>
    <t>Compañía Americana de Construcciones S.A. (Ameco S.A.)</t>
  </si>
  <si>
    <t>Compañia de Seguros y Reaseguros Fortaleza S.A.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</si>
  <si>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</si>
  <si>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</si>
  <si>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</si>
  <si>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</si>
  <si>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</si>
  <si>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</si>
  <si>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</si>
  <si>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ENDE Valle Hermoso S.A.</t>
  </si>
  <si>
    <t>Grupo Financiero Bisa S.A.</t>
  </si>
  <si>
    <t>GFB</t>
  </si>
  <si>
    <t>Kerkus Corredores de Seguros S.A.</t>
  </si>
  <si>
    <t>SEC</t>
  </si>
  <si>
    <t>Prina S.R.L.</t>
  </si>
  <si>
    <t>PRI</t>
  </si>
  <si>
    <t>Santa Cruz FG Sociedad Controladora S.A.</t>
  </si>
  <si>
    <t>SOC</t>
  </si>
  <si>
    <t>Santa Cruz Vida y Salud Seguros y Reaseguros Personales S.A.</t>
  </si>
  <si>
    <t>SCV</t>
  </si>
  <si>
    <t>Seguros y Reaseguros Personales Univida S.A.</t>
  </si>
  <si>
    <t>UVI</t>
  </si>
  <si>
    <t>Sociedad Controladora Ganadero S.A.</t>
  </si>
  <si>
    <t>GAN</t>
  </si>
  <si>
    <t>Ingeniería y Construcciones Técnicas - Incotec S.A.</t>
  </si>
  <si>
    <t>Renta Activa Puente Fondo de Inversión Cerrado</t>
  </si>
  <si>
    <t>NR00392224</t>
  </si>
  <si>
    <t>NR00392230</t>
  </si>
  <si>
    <t>ASFI/DSV-ED-FIE-020/2022</t>
  </si>
  <si>
    <t>FIE-3-N1U-22</t>
  </si>
  <si>
    <t>Bonos NEXOLIDER</t>
  </si>
  <si>
    <t>ASFI/DSV-ED-NXS-018/2022</t>
  </si>
  <si>
    <t>NXS-N1U-22</t>
  </si>
  <si>
    <t>ASFI/DSV-ED-FIN-022/2022</t>
  </si>
  <si>
    <t>FIN-5-N1U-22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</si>
  <si>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</si>
  <si>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</si>
  <si>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</si>
  <si>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</si>
  <si>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</si>
  <si>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ASFI/DSV-ED-POL-021/2022</t>
  </si>
  <si>
    <t>POL-3-E1U-22</t>
  </si>
  <si>
    <t>ASFI/DSV/R-132284/2022</t>
  </si>
  <si>
    <t>TYS-PB4-E3U</t>
  </si>
  <si>
    <t>Bonos TSM APPAREL 001</t>
  </si>
  <si>
    <t>ASFI/DSV-ED-TSM-019/2022</t>
  </si>
  <si>
    <t>TSM-E1U-22</t>
  </si>
  <si>
    <t>Equilibrio Fondo Mutuo Mediano Plazo</t>
  </si>
  <si>
    <t>PCD</t>
  </si>
  <si>
    <t>Acciones en el extranjero</t>
  </si>
  <si>
    <t>Patrimonio Autónomo BISA ST – CIDRE II</t>
  </si>
  <si>
    <t>NR00392232</t>
  </si>
  <si>
    <t>NR00392234</t>
  </si>
  <si>
    <t>Bonos Subordinados Banco FORTALEZA 2021</t>
  </si>
  <si>
    <t>Bonos Subordinados Banco Ganadero V</t>
  </si>
  <si>
    <t>Bonos Subordinados Banco Ganadero VI</t>
  </si>
  <si>
    <t>Bonos Subordinados Banco GANADERO VII</t>
  </si>
  <si>
    <t>Bonos Subordinados BNB III</t>
  </si>
  <si>
    <t>Bonos Subordinados BNB IV</t>
  </si>
  <si>
    <t>Bonos Subordinados Banco FIE 4</t>
  </si>
  <si>
    <t>Bonos Subordinados Banco FIE 5</t>
  </si>
  <si>
    <t>Bonos Subordinados Banco FIE 6</t>
  </si>
  <si>
    <t>Bonos Subordinados ECOFUTURO 2 - Emisión 2</t>
  </si>
  <si>
    <t>Bonos Subordinados ECOFUTURO 3</t>
  </si>
  <si>
    <t>Bonos BISA LEASING IV - Emisión 1</t>
  </si>
  <si>
    <t>Bonos Subordinados  BNB Leasing I</t>
  </si>
  <si>
    <t>Bonos COBEE IV - Emisión 4</t>
  </si>
  <si>
    <t>Bonos SOFIA II</t>
  </si>
  <si>
    <t>ASFI/DSV-ED-SOF-024/2022</t>
  </si>
  <si>
    <t>SOF-N1A-22</t>
  </si>
  <si>
    <t>SOF-N1B-22</t>
  </si>
  <si>
    <t>SCFG Sociedad Controladora S.A.</t>
  </si>
  <si>
    <t>Bonos SCFG Sociedad Controladora</t>
  </si>
  <si>
    <t>ASFI/DSVSC-ED-SOC-042/2020</t>
  </si>
  <si>
    <t>SOC-N1U-20</t>
  </si>
  <si>
    <t>Bonos TELECEL II - Emisión 1</t>
  </si>
  <si>
    <t>Trabajo Unión Bs. Fondo de Inversión Abierto</t>
  </si>
  <si>
    <t>Microfinancieras Fondo de Inversión Cerrado II</t>
  </si>
  <si>
    <t>INC</t>
  </si>
  <si>
    <t>Inclusión Empresarial Fondo de Inversión Cerrado</t>
  </si>
  <si>
    <t>Bonos CRECER I - Emisión 1</t>
  </si>
  <si>
    <t>Bonos Subordiandos Banco BISA-Emisión 3</t>
  </si>
  <si>
    <t>Bonos Subordinados Banco BISA – Emisión 2</t>
  </si>
  <si>
    <t>Bonos Subordinados Banco BISA-Emisión 1</t>
  </si>
  <si>
    <t>Letras del Banco Central de Bolivia</t>
  </si>
  <si>
    <t>ASFI/DSV-ED-BCB-014/2014</t>
  </si>
  <si>
    <t>N000092242</t>
  </si>
  <si>
    <t>N000092243</t>
  </si>
  <si>
    <t>N000132242</t>
  </si>
  <si>
    <t>N000132243</t>
  </si>
  <si>
    <t>NR00392236</t>
  </si>
  <si>
    <t>NR00392237</t>
  </si>
  <si>
    <t>NR00392238</t>
  </si>
  <si>
    <t>Bonos Subordinados BCP – Emisión III</t>
  </si>
  <si>
    <t>Bonos Subordinados - Banco de Crédito de Bolivia - Emisión I</t>
  </si>
  <si>
    <t>Bonos Banco Económico I - Emisión 1</t>
  </si>
  <si>
    <t>Bonos Subordinados BEC III -  Emisión 1</t>
  </si>
  <si>
    <t>Bonos Subordinados BEC III -  Emisión 2</t>
  </si>
  <si>
    <t>Bonos Subordinados BEC III - Emisión 3</t>
  </si>
  <si>
    <t>Bonos Subordinados BEC IV -  Emisión 1</t>
  </si>
  <si>
    <t>Bonos Subordinados Banco Fassil  - Emisión 1</t>
  </si>
  <si>
    <t>Bonos Subordinados Banco FORTALEZA - Emisión 2</t>
  </si>
  <si>
    <t>Bonos Banco Ganadero – Emisión 2</t>
  </si>
  <si>
    <t>Bonos Banco Ganadero-Emisión 1</t>
  </si>
  <si>
    <t>Bonos Banco Mercantil Santa Cruz – Emisión 4</t>
  </si>
  <si>
    <t>Bonos Banco MERCANTIL SANTA CRUZ-Emisión 5</t>
  </si>
  <si>
    <t>Bonos BMSC II - Emisión 1</t>
  </si>
  <si>
    <t>Bonos BMSC II - Emisión 2</t>
  </si>
  <si>
    <t>Bonos BMSC II - Emisión 3</t>
  </si>
  <si>
    <t>Bonos BMSC II - Emisión 4</t>
  </si>
  <si>
    <t>Bonos BMSC II - Emisión 5</t>
  </si>
  <si>
    <t>Bonos BMSC III - Emisión 1</t>
  </si>
  <si>
    <t>ASFI/DSV-ED-BME-028/2022</t>
  </si>
  <si>
    <t>BME-4-N1U-22</t>
  </si>
  <si>
    <t>Bonos Subordinados Banco MERCANTIL SANTA CRUZ – Emisión 1</t>
  </si>
  <si>
    <t>Bonos Subordinados Banco MERCANTIL SANTA CRUZ – Emisión 2</t>
  </si>
  <si>
    <t>Bonos BNB I - Emisión 3</t>
  </si>
  <si>
    <t>Bonos BNB I - Emisión 4</t>
  </si>
  <si>
    <t>Bonos BNB II - Emisión 1</t>
  </si>
  <si>
    <t>Bonos BNB II - Emisión 2</t>
  </si>
  <si>
    <t>Bonos BNB II - Emisión 3</t>
  </si>
  <si>
    <t>Bonos Subordinados BNB II - Emisión 2</t>
  </si>
  <si>
    <t>Bonos Banco FIE 2 - Emisión 1</t>
  </si>
  <si>
    <t>Bonos Banco FIE 2-Emisión 3</t>
  </si>
  <si>
    <t>Bonos Banco FIE 3 - Emisión 1</t>
  </si>
  <si>
    <t>Bonos Banco FIE 3 – Emisión 2</t>
  </si>
  <si>
    <t>Bonos Banco FIE 3 - Emisión 3</t>
  </si>
  <si>
    <t>Bonos Banco FIE 3 - Emisión 4</t>
  </si>
  <si>
    <t>Bonos Banco FIE 3 - Emisión 5</t>
  </si>
  <si>
    <t>ASFI/DSV-ED-FIE-030/2022</t>
  </si>
  <si>
    <t>FIE-3-N2U-22</t>
  </si>
  <si>
    <t>Bonos ECOFUTURO 2 - Emisión 1</t>
  </si>
  <si>
    <t>Bonos BancoSol II-Emisión 1</t>
  </si>
  <si>
    <t>Bonos Subordinados BancoSol 2 - Emisión 1</t>
  </si>
  <si>
    <t>Bonos Subordinados BancoSol 2 - Emisión 2</t>
  </si>
  <si>
    <t>Bonos Subordinados BancoSol 2 - Emisión 3</t>
  </si>
  <si>
    <t>Bonos Subordinados BancoSol III - Emisión 1</t>
  </si>
  <si>
    <t>Bonos Banco Unión - Emisión 1</t>
  </si>
  <si>
    <t>Bonos Subordinados Banco UNIÓN</t>
  </si>
  <si>
    <t>ASFI/DSV-ED-BUN-031/2022</t>
  </si>
  <si>
    <t>BUN-N2U-22</t>
  </si>
  <si>
    <t>Bonos BISA LEASING IV - Emisión 5</t>
  </si>
  <si>
    <t>Bonos BISA LEASING IV - Emisión 6</t>
  </si>
  <si>
    <t>Bonos BISA LEASING IV-Emisión 4</t>
  </si>
  <si>
    <t>Bonos BISA LEASING V - Emisión 1</t>
  </si>
  <si>
    <t>Bonos BISA LEASING V - Emisión 2</t>
  </si>
  <si>
    <t>Bonos BISA LEASING V - Emisión 3</t>
  </si>
  <si>
    <t>Bonos BISA LEASING VI - Emisión 1</t>
  </si>
  <si>
    <t>Bonos BNB Leasing IV - Emisión 1</t>
  </si>
  <si>
    <t>Bonos BNB Leasing IV - Emisión 2</t>
  </si>
  <si>
    <t>Bonos BNB Leasing IV - Emisión 3</t>
  </si>
  <si>
    <t>Bonos CAMSA I - Emisión 1</t>
  </si>
  <si>
    <t>Bonos CLÍNICA DE LAS AMÉRICAS I – Emisión 1</t>
  </si>
  <si>
    <t>Bonos COBEE IV - Emisión 2</t>
  </si>
  <si>
    <t>Bonos COBEE IV - Emisión 5</t>
  </si>
  <si>
    <t>Bonos COBEE V - Emisión 1</t>
  </si>
  <si>
    <t>Bonos DISMATEC I - Emisión 1</t>
  </si>
  <si>
    <t>Bonos DISMATEC I - Emisión 2</t>
  </si>
  <si>
    <t>Bonos INTI V - Emisión 1</t>
  </si>
  <si>
    <t>Bonos Ferroviaria Oriental - Emisión 5</t>
  </si>
  <si>
    <t>Bonos FERROVIARIA ORIENTAL Emisión 6</t>
  </si>
  <si>
    <t>Bonos FERROVIARIA ORIENTAL Emisión 7</t>
  </si>
  <si>
    <t>Bonos FERROVIARIA ORIENTAL Emisión 9</t>
  </si>
  <si>
    <t>Bonos ENDE TRANSMISIÓN I - Emisión 1</t>
  </si>
  <si>
    <t>Bonos ENDE TRANSMISIÓN I - Emisión 10</t>
  </si>
  <si>
    <t>Bonos ENDE TRANSMISIÓN I – Emisión 11</t>
  </si>
  <si>
    <t>Bonos ENDE TRANSMISIÓN I – Emisión 12</t>
  </si>
  <si>
    <t>Bonos ENDE TRANSMISIÓN I - Emisión 13</t>
  </si>
  <si>
    <t>Bonos ENDE TRANSMISIÓN I - Emisión 14</t>
  </si>
  <si>
    <t>Bonos ENDE TRANSMISIÓN I - Emisión 2</t>
  </si>
  <si>
    <t>Bonos ENDE TRANSMISIÓN I - Emisión 3</t>
  </si>
  <si>
    <t>Bonos ENDE TRANSMISIÓN I - Emisión 4</t>
  </si>
  <si>
    <t>Bonos ENDE TRANSMISIÓN I – Emisión 5</t>
  </si>
  <si>
    <t>Bonos ENDE TRANSMISIÓN I – Emisión 6</t>
  </si>
  <si>
    <t>Bonos ENDE TRANSMISIÓN I - Emisión 7</t>
  </si>
  <si>
    <t>Bonos ENDE TRANSMISIÓN I - Emisión 8</t>
  </si>
  <si>
    <t>Bonos ENDE TRANSMISIÓN I - Emisión 9</t>
  </si>
  <si>
    <t>Bonos EQUIPETROL-Emisión 2</t>
  </si>
  <si>
    <t>Bonos FANCESA IV - Emisión 1</t>
  </si>
  <si>
    <t>Bonos FANCESA IV - Emisión 2</t>
  </si>
  <si>
    <t>Bonos IASA IV – Emisión 2</t>
  </si>
  <si>
    <t>Bonos IASA IV - Emisión 3</t>
  </si>
  <si>
    <t>Bonos IASA IV - Emisión 4</t>
  </si>
  <si>
    <t>Bonos IASA V - Emisión 1</t>
  </si>
  <si>
    <t>Bonos GAS &amp; ELECTRICIDAD II – Emisión 2</t>
  </si>
  <si>
    <t>Bonos GAS &amp; ELECTRICIDAD II-Emisión 1</t>
  </si>
  <si>
    <t>Bonos MUNICIPALES GAMLP - Emisión 1</t>
  </si>
  <si>
    <t>Bonos SOFIA III</t>
  </si>
  <si>
    <t>ASFI/DSV-ED-SOF-026/2022</t>
  </si>
  <si>
    <t>SOF-N2U-22</t>
  </si>
  <si>
    <t>Bonos GRUPO NACIONAL VIDA I - Emisión 1</t>
  </si>
  <si>
    <t>Bonos GRUPO NACIONAL VIDA I - Emisión 2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</si>
  <si>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</si>
  <si>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</si>
  <si>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</si>
  <si>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</si>
  <si>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</si>
  <si>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</si>
  <si>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</si>
  <si>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</si>
  <si>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INCOTEC I - Emisión 1</t>
  </si>
  <si>
    <t>Bonos ITACAMBA CEMENTO - Emisión 1</t>
  </si>
  <si>
    <t>Bonos ITACAMBA CEMENTO - Emisión 2</t>
  </si>
  <si>
    <t>Bonos NIBOL - Emisión 1</t>
  </si>
  <si>
    <t>Bonos NIBOL - Emisión 2</t>
  </si>
  <si>
    <t>Bonos NUTRIOIL II - Emisión 2</t>
  </si>
  <si>
    <t>Bonos NUTRIOIL II-Emisión 1</t>
  </si>
  <si>
    <t>Pagarés Bursátiles NUTRIOIL II - Emisión 1</t>
  </si>
  <si>
    <t>Bonos PISA I - Emisión 1</t>
  </si>
  <si>
    <t>Bonos PISA I - Emisión 2</t>
  </si>
  <si>
    <t>Bonos PILAT I – Emisión 1</t>
  </si>
  <si>
    <t>Bonos PILAT I – Emisión 2</t>
  </si>
  <si>
    <t>Bonos PILAT I - Emisión 3</t>
  </si>
  <si>
    <t>Bonos PILAT II - Emisión 1</t>
  </si>
  <si>
    <t>Bonos PILAT II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</si>
  <si>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</si>
  <si>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</si>
  <si>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</si>
  <si>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</si>
  <si>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</si>
  <si>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</si>
  <si>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</si>
  <si>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PROLEGA III - Emisión 3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</si>
  <si>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</si>
  <si>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</si>
  <si>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</si>
  <si>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</si>
  <si>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</si>
  <si>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</si>
  <si>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Bonos TELECEL II-Emisión 2</t>
  </si>
  <si>
    <t>Pagarés Bursátiles TIENDA AMIGA – Emisión 2</t>
  </si>
  <si>
    <t>Pagarés Bursátiles TIENDA AMIGA - Emisión 3</t>
  </si>
  <si>
    <t>ASFI/DSV-ED-TAE-027/2022</t>
  </si>
  <si>
    <t>TAE-PB1-N3U</t>
  </si>
  <si>
    <t>Pagarés Bursatiles TOYOSA IV - Emisión 2</t>
  </si>
  <si>
    <t>Pagarés Bursátiles TOYOSA IV - Emisión 3</t>
  </si>
  <si>
    <t>Pagarés Bursátiles TOYOSA IV - Emisión 4</t>
  </si>
  <si>
    <t>ASFI/DSV-ED-TYS-025/2022</t>
  </si>
  <si>
    <t>TYS-PB4-E4U</t>
  </si>
  <si>
    <t>Pagarés Bursátiles TSM 002 - Emisión 1</t>
  </si>
  <si>
    <t>Pagarés Bursátiles TSM 002 - Emisión 2</t>
  </si>
  <si>
    <t>Bonos Transierra I-Emisión 2</t>
  </si>
  <si>
    <t xml:space="preserve">Letras del Banco Central de Bolivia </t>
  </si>
  <si>
    <t>Pagarés Bursátiles</t>
  </si>
  <si>
    <t>NOVIEMBRE DE 2022</t>
  </si>
  <si>
    <t>AL 30 DE NOVIEMBRE DE 2022</t>
  </si>
  <si>
    <t>N000042247</t>
  </si>
  <si>
    <t>N000092247</t>
  </si>
  <si>
    <t>NR00392246</t>
  </si>
  <si>
    <t>BISA Seguros y Reaseguros S.A.</t>
  </si>
  <si>
    <t>Acciones Ordinarias Suscritas y Pagadas - BSG</t>
  </si>
  <si>
    <t>ASFI/DSVSC-EA-BSG-004/2016</t>
  </si>
  <si>
    <t>BSG1U</t>
  </si>
  <si>
    <t>Acciones Suscritas y Pagadas Gas &amp; Electricidad S.A.</t>
  </si>
  <si>
    <t>ASFI/DSVSC-EA-GYE-001/2018</t>
  </si>
  <si>
    <t>GYE1U</t>
  </si>
  <si>
    <t>BPB</t>
  </si>
  <si>
    <t>LRS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</si>
</sst>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\-??_);_(@_)"/>
    <numFmt numFmtId="167" formatCode="dd/mm/yyyy;@"/>
    <numFmt numFmtId="168" formatCode="0.00000"/>
    <numFmt numFmtId="169" formatCode="_(* #,##0_);_(* \(#,##0\);_(* &quot;-&quot;??_);_(@_)"/>
    <numFmt numFmtId="170" formatCode="_-* #,##0\ _€_-;\-* #,##0\ _€_-;_-* &quot;-&quot;??\ _€_-;_-@_-"/>
    <numFmt numFmtId="171" formatCode="0.000%"/>
    <numFmt numFmtId="172" formatCode="_-* #,##0_-;\-* #,##0_-;_-* &quot;-&quot;??_-;_-@_-"/>
    <numFmt numFmtId="173" formatCode="&quot;Al&quot;\ dd&quot; de &quot;mmmm&quot; de &quot;yyyy"/>
    <numFmt numFmtId="174" formatCode="_(* #,##0.00_);_(* \(#,##0.00\);_(* &quot;-&quot;_);_(@_)"/>
    <numFmt numFmtId="176" formatCode="#,##0.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5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38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59" fillId="13" borderId="0" applyNumberFormat="0" applyBorder="0" applyAlignment="0" applyProtection="0"/>
    <xf numFmtId="0" fontId="63" fillId="16" borderId="34" applyNumberFormat="0" applyAlignment="0" applyProtection="0"/>
    <xf numFmtId="0" fontId="33" fillId="17" borderId="37" applyNumberFormat="0" applyAlignment="0" applyProtection="0"/>
    <xf numFmtId="0" fontId="64" fillId="0" borderId="36" applyNumberFormat="0" applyFill="0" applyAlignment="0" applyProtection="0"/>
    <xf numFmtId="0" fontId="56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6" fillId="23" borderId="0" applyNumberFormat="0" applyBorder="0" applyAlignment="0" applyProtection="0"/>
    <xf numFmtId="0" fontId="66" fillId="27" borderId="0" applyNumberFormat="0" applyBorder="0" applyAlignment="0" applyProtection="0"/>
    <xf numFmtId="0" fontId="66" fillId="31" borderId="0" applyNumberFormat="0" applyBorder="0" applyAlignment="0" applyProtection="0"/>
    <xf numFmtId="0" fontId="66" fillId="35" borderId="0" applyNumberFormat="0" applyBorder="0" applyAlignment="0" applyProtection="0"/>
    <xf numFmtId="0" fontId="66" fillId="39" borderId="0" applyNumberFormat="0" applyBorder="0" applyAlignment="0" applyProtection="0"/>
    <xf numFmtId="0" fontId="61" fillId="15" borderId="34" applyNumberFormat="0" applyAlignment="0" applyProtection="0"/>
    <xf numFmtId="0" fontId="60" fillId="14" borderId="0" applyNumberFormat="0" applyBorder="0" applyAlignment="0" applyProtection="0"/>
    <xf numFmtId="0" fontId="1" fillId="18" borderId="38" applyNumberFormat="0" applyFont="0" applyAlignment="0" applyProtection="0"/>
    <xf numFmtId="0" fontId="62" fillId="16" borderId="35" applyNumberFormat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9" fillId="13" borderId="0" applyNumberFormat="0" applyBorder="0" applyAlignment="0" applyProtection="0"/>
    <xf numFmtId="0" fontId="56" fillId="0" borderId="3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90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4"/>
    <xf numFmtId="0" fontId="1" fillId="3" borderId="4" xfId="4" applyFill="1" applyBorder="1"/>
    <xf numFmtId="0" fontId="1" fillId="3" borderId="0" xfId="4" applyFill="1" applyBorder="1"/>
    <xf numFmtId="0" fontId="1" fillId="3" borderId="5" xfId="4" applyFill="1" applyBorder="1"/>
    <xf numFmtId="0" fontId="13" fillId="2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4" applyFont="1"/>
    <xf numFmtId="0" fontId="16" fillId="2" borderId="9" xfId="4" applyFont="1" applyFill="1" applyBorder="1"/>
    <xf numFmtId="3" fontId="16" fillId="2" borderId="9" xfId="4" applyNumberFormat="1" applyFont="1" applyFill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0" fontId="17" fillId="3" borderId="0" xfId="4" applyFont="1" applyFill="1" applyBorder="1"/>
    <xf numFmtId="0" fontId="19" fillId="0" borderId="0" xfId="4" applyFont="1" applyAlignment="1">
      <alignment vertical="center"/>
    </xf>
    <xf numFmtId="0" fontId="21" fillId="4" borderId="11" xfId="8" applyFont="1" applyFill="1" applyBorder="1" applyAlignment="1">
      <alignment horizontal="center" vertical="center"/>
    </xf>
    <xf numFmtId="0" fontId="21" fillId="4" borderId="12" xfId="8" applyFont="1" applyFill="1" applyBorder="1" applyAlignment="1">
      <alignment horizontal="center" vertical="center" wrapText="1"/>
    </xf>
    <xf numFmtId="0" fontId="21" fillId="4" borderId="12" xfId="8" applyFont="1" applyFill="1" applyBorder="1" applyAlignment="1">
      <alignment horizontal="center" vertical="center"/>
    </xf>
    <xf numFmtId="0" fontId="21" fillId="4" borderId="13" xfId="8" applyFont="1" applyFill="1" applyBorder="1" applyAlignment="1">
      <alignment horizontal="center" vertical="center"/>
    </xf>
    <xf numFmtId="167" fontId="17" fillId="6" borderId="15" xfId="9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10" fontId="26" fillId="0" borderId="2" xfId="1" applyNumberFormat="1" applyFont="1" applyFill="1" applyBorder="1" applyAlignment="1" applyProtection="1">
      <alignment horizontal="right" vertical="center"/>
      <protection locked="0"/>
    </xf>
    <xf numFmtId="10" fontId="26" fillId="0" borderId="3" xfId="1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3" fontId="0" fillId="0" borderId="0" xfId="0" applyNumberFormat="1"/>
    <xf numFmtId="0" fontId="25" fillId="0" borderId="10" xfId="0" applyFont="1" applyBorder="1" applyAlignment="1">
      <alignment vertical="center" wrapText="1"/>
    </xf>
    <xf numFmtId="3" fontId="26" fillId="0" borderId="4" xfId="0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 applyProtection="1">
      <alignment horizontal="right" vertical="center"/>
      <protection locked="0"/>
    </xf>
    <xf numFmtId="10" fontId="26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/>
    </xf>
    <xf numFmtId="10" fontId="26" fillId="0" borderId="12" xfId="1" applyNumberFormat="1" applyFont="1" applyFill="1" applyBorder="1" applyAlignment="1" applyProtection="1">
      <alignment horizontal="right" vertical="center"/>
      <protection locked="0"/>
    </xf>
    <xf numFmtId="10" fontId="26" fillId="0" borderId="13" xfId="1" applyNumberFormat="1" applyFont="1" applyFill="1" applyBorder="1" applyAlignment="1" applyProtection="1">
      <alignment horizontal="right" vertical="center"/>
      <protection locked="0"/>
    </xf>
    <xf numFmtId="0" fontId="15" fillId="0" borderId="16" xfId="12" applyFont="1" applyFill="1" applyBorder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3" fontId="26" fillId="0" borderId="9" xfId="0" applyNumberFormat="1" applyFont="1" applyFill="1" applyBorder="1" applyAlignment="1">
      <alignment horizontal="right" vertical="center"/>
    </xf>
    <xf numFmtId="10" fontId="26" fillId="0" borderId="7" xfId="1" applyNumberFormat="1" applyFont="1" applyFill="1" applyBorder="1" applyAlignment="1" applyProtection="1">
      <alignment horizontal="right" vertical="center"/>
      <protection locked="0"/>
    </xf>
    <xf numFmtId="10" fontId="26" fillId="0" borderId="8" xfId="1" applyNumberFormat="1" applyFont="1" applyFill="1" applyBorder="1" applyAlignment="1" applyProtection="1">
      <alignment horizontal="right" vertical="center"/>
      <protection locked="0"/>
    </xf>
    <xf numFmtId="0" fontId="15" fillId="0" borderId="16" xfId="11" applyFont="1" applyFill="1" applyBorder="1" applyAlignment="1">
      <alignment horizontal="left" vertical="center" wrapText="1"/>
    </xf>
    <xf numFmtId="49" fontId="25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6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3" applyFont="1" applyFill="1" applyBorder="1" applyAlignment="1">
      <alignment horizontal="left" wrapText="1"/>
    </xf>
    <xf numFmtId="0" fontId="15" fillId="0" borderId="16" xfId="0" applyFont="1" applyBorder="1"/>
    <xf numFmtId="10" fontId="13" fillId="2" borderId="0" xfId="14" applyNumberFormat="1" applyFont="1" applyFill="1" applyBorder="1" applyAlignment="1" applyProtection="1">
      <alignment horizontal="right" vertical="center"/>
      <protection locked="0"/>
    </xf>
    <xf numFmtId="10" fontId="13" fillId="2" borderId="5" xfId="14" applyNumberFormat="1" applyFont="1" applyFill="1" applyBorder="1" applyAlignment="1">
      <alignment horizontal="right" vertical="center"/>
    </xf>
    <xf numFmtId="10" fontId="13" fillId="3" borderId="0" xfId="14" applyNumberFormat="1" applyFont="1" applyFill="1" applyBorder="1" applyAlignment="1" applyProtection="1">
      <alignment horizontal="right" vertical="center"/>
      <protection locked="0"/>
    </xf>
    <xf numFmtId="10" fontId="13" fillId="3" borderId="5" xfId="14" applyNumberFormat="1" applyFont="1" applyFill="1" applyBorder="1" applyAlignment="1">
      <alignment horizontal="right" vertical="center"/>
    </xf>
    <xf numFmtId="0" fontId="15" fillId="6" borderId="1" xfId="11" applyFont="1" applyFill="1" applyBorder="1" applyAlignment="1">
      <alignment horizontal="left" vertical="center" wrapText="1"/>
    </xf>
    <xf numFmtId="0" fontId="26" fillId="6" borderId="6" xfId="11" applyFont="1" applyFill="1" applyBorder="1" applyAlignment="1">
      <alignment horizontal="left" vertical="center" wrapText="1"/>
    </xf>
    <xf numFmtId="10" fontId="26" fillId="0" borderId="0" xfId="14" applyNumberFormat="1" applyFont="1" applyFill="1" applyBorder="1" applyAlignment="1" applyProtection="1">
      <alignment horizontal="right" vertical="center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10" fontId="27" fillId="2" borderId="2" xfId="14" applyNumberFormat="1" applyFont="1" applyFill="1" applyBorder="1" applyAlignment="1">
      <alignment horizontal="right" vertical="center"/>
    </xf>
    <xf numFmtId="10" fontId="27" fillId="2" borderId="3" xfId="14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27" fillId="2" borderId="12" xfId="14" applyNumberFormat="1" applyFont="1" applyFill="1" applyBorder="1" applyAlignment="1">
      <alignment horizontal="right" vertical="center"/>
    </xf>
    <xf numFmtId="10" fontId="27" fillId="2" borderId="13" xfId="14" applyNumberFormat="1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/>
    </xf>
    <xf numFmtId="10" fontId="15" fillId="0" borderId="0" xfId="14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30" fillId="0" borderId="9" xfId="15" applyFont="1" applyFill="1" applyBorder="1" applyAlignment="1">
      <alignment vertical="center"/>
    </xf>
    <xf numFmtId="10" fontId="15" fillId="0" borderId="1" xfId="14" applyNumberFormat="1" applyFont="1" applyBorder="1" applyAlignment="1">
      <alignment vertical="center"/>
    </xf>
    <xf numFmtId="10" fontId="15" fillId="0" borderId="3" xfId="14" applyNumberFormat="1" applyFont="1" applyBorder="1" applyAlignment="1">
      <alignment vertical="center"/>
    </xf>
    <xf numFmtId="10" fontId="15" fillId="0" borderId="0" xfId="14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10" fontId="15" fillId="0" borderId="5" xfId="14" applyNumberFormat="1" applyFont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10" fontId="15" fillId="0" borderId="2" xfId="14" applyNumberFormat="1" applyFont="1" applyBorder="1" applyAlignment="1">
      <alignment vertical="center"/>
    </xf>
    <xf numFmtId="10" fontId="15" fillId="0" borderId="8" xfId="14" applyNumberFormat="1" applyFont="1" applyBorder="1" applyAlignment="1">
      <alignment vertical="center"/>
    </xf>
    <xf numFmtId="0" fontId="30" fillId="6" borderId="11" xfId="15" applyFont="1" applyFill="1" applyBorder="1" applyAlignment="1">
      <alignment vertical="center"/>
    </xf>
    <xf numFmtId="0" fontId="30" fillId="0" borderId="6" xfId="15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0" fillId="6" borderId="4" xfId="15" applyFont="1" applyFill="1" applyBorder="1" applyAlignment="1">
      <alignment vertical="center"/>
    </xf>
    <xf numFmtId="10" fontId="15" fillId="0" borderId="13" xfId="14" applyNumberFormat="1" applyFont="1" applyBorder="1" applyAlignment="1">
      <alignment vertical="center"/>
    </xf>
    <xf numFmtId="0" fontId="25" fillId="6" borderId="11" xfId="0" applyFont="1" applyFill="1" applyBorder="1"/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0" fillId="6" borderId="16" xfId="15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31" fillId="7" borderId="0" xfId="0" applyFont="1" applyFill="1" applyAlignment="1">
      <alignment vertical="center"/>
    </xf>
    <xf numFmtId="0" fontId="19" fillId="0" borderId="0" xfId="0" applyFont="1"/>
    <xf numFmtId="0" fontId="14" fillId="0" borderId="0" xfId="5"/>
    <xf numFmtId="0" fontId="14" fillId="0" borderId="0" xfId="5" applyAlignment="1">
      <alignment horizontal="center"/>
    </xf>
    <xf numFmtId="0" fontId="32" fillId="0" borderId="0" xfId="5" applyFont="1"/>
    <xf numFmtId="0" fontId="14" fillId="0" borderId="0" xfId="5" applyBorder="1"/>
    <xf numFmtId="0" fontId="14" fillId="0" borderId="0" xfId="5" applyBorder="1" applyAlignment="1">
      <alignment horizontal="center"/>
    </xf>
    <xf numFmtId="0" fontId="14" fillId="0" borderId="0" xfId="5" applyFill="1" applyBorder="1"/>
    <xf numFmtId="0" fontId="32" fillId="0" borderId="0" xfId="5" applyFont="1" applyBorder="1"/>
    <xf numFmtId="0" fontId="14" fillId="0" borderId="0" xfId="5" applyBorder="1" applyAlignment="1">
      <alignment wrapText="1"/>
    </xf>
    <xf numFmtId="0" fontId="14" fillId="0" borderId="0" xfId="5" applyFill="1" applyBorder="1" applyAlignment="1">
      <alignment horizontal="center"/>
    </xf>
    <xf numFmtId="0" fontId="30" fillId="0" borderId="11" xfId="1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0" fillId="0" borderId="5" xfId="0" applyBorder="1"/>
    <xf numFmtId="0" fontId="37" fillId="2" borderId="4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5" fillId="0" borderId="0" xfId="0" applyFont="1" applyFill="1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13" fillId="7" borderId="0" xfId="0" applyFont="1" applyFill="1" applyBorder="1" applyAlignment="1">
      <alignment horizontal="left"/>
    </xf>
    <xf numFmtId="170" fontId="13" fillId="7" borderId="0" xfId="1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0" fontId="13" fillId="2" borderId="0" xfId="17" applyNumberFormat="1" applyFont="1" applyFill="1" applyBorder="1" applyAlignment="1">
      <alignment horizontal="right"/>
    </xf>
    <xf numFmtId="170" fontId="26" fillId="0" borderId="6" xfId="17" applyNumberFormat="1" applyFont="1" applyFill="1" applyBorder="1" applyAlignment="1">
      <alignment horizontal="right"/>
    </xf>
    <xf numFmtId="170" fontId="26" fillId="0" borderId="10" xfId="17" applyNumberFormat="1" applyFont="1" applyFill="1" applyBorder="1" applyAlignment="1">
      <alignment horizontal="right"/>
    </xf>
    <xf numFmtId="0" fontId="34" fillId="0" borderId="0" xfId="0" applyFont="1"/>
    <xf numFmtId="170" fontId="26" fillId="0" borderId="14" xfId="17" applyNumberFormat="1" applyFont="1" applyFill="1" applyBorder="1" applyAlignment="1">
      <alignment horizontal="right"/>
    </xf>
    <xf numFmtId="0" fontId="15" fillId="0" borderId="16" xfId="13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0" fontId="26" fillId="0" borderId="16" xfId="17" applyNumberFormat="1" applyFont="1" applyFill="1" applyBorder="1" applyAlignment="1">
      <alignment horizontal="right"/>
    </xf>
    <xf numFmtId="170" fontId="16" fillId="2" borderId="3" xfId="17" applyNumberFormat="1" applyFont="1" applyFill="1" applyBorder="1"/>
    <xf numFmtId="0" fontId="16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vertical="center"/>
    </xf>
    <xf numFmtId="170" fontId="16" fillId="9" borderId="13" xfId="17" applyNumberFormat="1" applyFont="1" applyFill="1" applyBorder="1" applyAlignment="1">
      <alignment vertical="center"/>
    </xf>
    <xf numFmtId="170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0" fontId="15" fillId="0" borderId="0" xfId="17" applyNumberFormat="1" applyFont="1" applyFill="1" applyBorder="1" applyAlignment="1"/>
    <xf numFmtId="0" fontId="3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0" fillId="6" borderId="9" xfId="15" applyFont="1" applyFill="1" applyBorder="1" applyAlignment="1">
      <alignment vertical="center"/>
    </xf>
    <xf numFmtId="170" fontId="15" fillId="6" borderId="6" xfId="17" applyNumberFormat="1" applyFont="1" applyFill="1" applyBorder="1"/>
    <xf numFmtId="170" fontId="15" fillId="6" borderId="6" xfId="17" applyNumberFormat="1" applyFont="1" applyFill="1" applyBorder="1" applyAlignment="1"/>
    <xf numFmtId="170" fontId="15" fillId="6" borderId="10" xfId="17" applyNumberFormat="1" applyFont="1" applyFill="1" applyBorder="1" applyAlignment="1"/>
    <xf numFmtId="170" fontId="15" fillId="6" borderId="14" xfId="17" applyNumberFormat="1" applyFont="1" applyFill="1" applyBorder="1" applyAlignment="1"/>
    <xf numFmtId="170" fontId="15" fillId="6" borderId="16" xfId="17" applyNumberFormat="1" applyFont="1" applyFill="1" applyBorder="1" applyAlignment="1"/>
    <xf numFmtId="0" fontId="13" fillId="9" borderId="0" xfId="0" applyFont="1" applyFill="1" applyBorder="1" applyAlignment="1">
      <alignment vertical="center"/>
    </xf>
    <xf numFmtId="170" fontId="13" fillId="9" borderId="0" xfId="17" applyNumberFormat="1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vertical="center"/>
    </xf>
    <xf numFmtId="170" fontId="13" fillId="10" borderId="0" xfId="17" applyNumberFormat="1" applyFont="1" applyFill="1" applyBorder="1" applyAlignment="1">
      <alignment vertical="center"/>
    </xf>
    <xf numFmtId="170" fontId="15" fillId="0" borderId="6" xfId="17" applyNumberFormat="1" applyFont="1" applyFill="1" applyBorder="1" applyAlignment="1"/>
    <xf numFmtId="170" fontId="15" fillId="0" borderId="16" xfId="17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27" fillId="7" borderId="0" xfId="0" applyFont="1" applyFill="1" applyBorder="1"/>
    <xf numFmtId="170" fontId="27" fillId="7" borderId="0" xfId="17" applyNumberFormat="1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26" fillId="0" borderId="0" xfId="38" applyFont="1" applyFill="1" applyBorder="1" applyAlignment="1">
      <alignment wrapText="1"/>
    </xf>
    <xf numFmtId="10" fontId="26" fillId="0" borderId="3" xfId="19" applyNumberFormat="1" applyFont="1" applyFill="1" applyBorder="1" applyAlignment="1">
      <alignment horizontal="right" wrapText="1"/>
    </xf>
    <xf numFmtId="10" fontId="26" fillId="0" borderId="5" xfId="19" applyNumberFormat="1" applyFont="1" applyFill="1" applyBorder="1" applyAlignment="1">
      <alignment horizontal="right" wrapText="1"/>
    </xf>
    <xf numFmtId="0" fontId="26" fillId="0" borderId="0" xfId="39" applyFont="1" applyFill="1" applyBorder="1" applyAlignment="1">
      <alignment vertical="center" wrapText="1"/>
    </xf>
    <xf numFmtId="3" fontId="26" fillId="0" borderId="0" xfId="39" applyNumberFormat="1" applyFont="1" applyFill="1" applyBorder="1" applyAlignment="1">
      <alignment horizontal="right" vertical="center" wrapText="1"/>
    </xf>
    <xf numFmtId="10" fontId="15" fillId="0" borderId="0" xfId="20" applyNumberFormat="1" applyFont="1" applyBorder="1" applyAlignment="1">
      <alignment vertical="center"/>
    </xf>
    <xf numFmtId="0" fontId="26" fillId="0" borderId="4" xfId="39" applyFont="1" applyFill="1" applyBorder="1" applyAlignment="1">
      <alignment vertical="center" wrapText="1"/>
    </xf>
    <xf numFmtId="10" fontId="15" fillId="0" borderId="5" xfId="20" applyNumberFormat="1" applyFont="1" applyBorder="1" applyAlignment="1">
      <alignment vertical="center"/>
    </xf>
    <xf numFmtId="0" fontId="26" fillId="0" borderId="11" xfId="39" applyFont="1" applyFill="1" applyBorder="1" applyAlignment="1">
      <alignment vertical="center" wrapText="1"/>
    </xf>
    <xf numFmtId="10" fontId="15" fillId="0" borderId="13" xfId="20" applyNumberFormat="1" applyFont="1" applyBorder="1" applyAlignment="1">
      <alignment vertical="center"/>
    </xf>
    <xf numFmtId="0" fontId="15" fillId="7" borderId="0" xfId="5" applyFont="1" applyFill="1" applyBorder="1"/>
    <xf numFmtId="0" fontId="20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6" fillId="0" borderId="4" xfId="38" applyFont="1" applyFill="1" applyBorder="1" applyAlignment="1">
      <alignment wrapText="1"/>
    </xf>
    <xf numFmtId="3" fontId="26" fillId="0" borderId="0" xfId="38" applyNumberFormat="1" applyFont="1" applyFill="1" applyBorder="1" applyAlignment="1">
      <alignment horizontal="right" wrapText="1"/>
    </xf>
    <xf numFmtId="0" fontId="13" fillId="2" borderId="20" xfId="39" applyFont="1" applyFill="1" applyBorder="1" applyAlignment="1">
      <alignment vertical="center" wrapText="1"/>
    </xf>
    <xf numFmtId="3" fontId="13" fillId="2" borderId="21" xfId="39" applyNumberFormat="1" applyFont="1" applyFill="1" applyBorder="1" applyAlignment="1">
      <alignment horizontal="right" vertical="center" wrapText="1"/>
    </xf>
    <xf numFmtId="9" fontId="13" fillId="2" borderId="22" xfId="1" applyNumberFormat="1" applyFont="1" applyFill="1" applyBorder="1" applyAlignment="1">
      <alignment horizontal="right" vertical="center" wrapText="1"/>
    </xf>
    <xf numFmtId="0" fontId="37" fillId="7" borderId="0" xfId="5" applyFont="1" applyFill="1" applyBorder="1"/>
    <xf numFmtId="0" fontId="15" fillId="0" borderId="4" xfId="5" applyFont="1" applyBorder="1"/>
    <xf numFmtId="3" fontId="15" fillId="0" borderId="0" xfId="5" applyNumberFormat="1" applyFont="1" applyBorder="1"/>
    <xf numFmtId="10" fontId="15" fillId="0" borderId="5" xfId="23" applyNumberFormat="1" applyFont="1" applyBorder="1"/>
    <xf numFmtId="0" fontId="15" fillId="0" borderId="0" xfId="5" applyFont="1"/>
    <xf numFmtId="0" fontId="15" fillId="7" borderId="0" xfId="5" applyFont="1" applyFill="1"/>
    <xf numFmtId="0" fontId="24" fillId="7" borderId="4" xfId="5" applyFont="1" applyFill="1" applyBorder="1"/>
    <xf numFmtId="0" fontId="24" fillId="7" borderId="0" xfId="5" applyFont="1" applyFill="1" applyBorder="1"/>
    <xf numFmtId="0" fontId="24" fillId="7" borderId="5" xfId="5" applyFont="1" applyFill="1" applyBorder="1"/>
    <xf numFmtId="10" fontId="17" fillId="0" borderId="5" xfId="24" applyNumberFormat="1" applyFont="1" applyBorder="1"/>
    <xf numFmtId="0" fontId="17" fillId="0" borderId="0" xfId="5" applyFont="1"/>
    <xf numFmtId="3" fontId="17" fillId="0" borderId="0" xfId="5" applyNumberFormat="1" applyFont="1"/>
    <xf numFmtId="10" fontId="17" fillId="0" borderId="0" xfId="24" applyNumberFormat="1" applyFont="1"/>
    <xf numFmtId="0" fontId="41" fillId="0" borderId="0" xfId="0" applyFont="1"/>
    <xf numFmtId="0" fontId="39" fillId="11" borderId="0" xfId="0" applyFont="1" applyFill="1"/>
    <xf numFmtId="3" fontId="39" fillId="11" borderId="0" xfId="0" applyNumberFormat="1" applyFont="1" applyFill="1"/>
    <xf numFmtId="0" fontId="20" fillId="7" borderId="4" xfId="5" applyFont="1" applyFill="1" applyBorder="1" applyAlignment="1">
      <alignment horizontal="center"/>
    </xf>
    <xf numFmtId="0" fontId="20" fillId="7" borderId="0" xfId="5" applyFont="1" applyFill="1" applyBorder="1" applyAlignment="1">
      <alignment horizontal="center"/>
    </xf>
    <xf numFmtId="0" fontId="20" fillId="7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right" vertical="center"/>
    </xf>
    <xf numFmtId="0" fontId="38" fillId="0" borderId="0" xfId="47" applyFont="1" applyFill="1" applyBorder="1" applyAlignment="1">
      <alignment horizontal="right" wrapText="1"/>
    </xf>
    <xf numFmtId="4" fontId="38" fillId="0" borderId="0" xfId="47" applyNumberFormat="1" applyFont="1" applyFill="1" applyBorder="1" applyAlignment="1">
      <alignment horizontal="center" wrapText="1"/>
    </xf>
    <xf numFmtId="0" fontId="26" fillId="0" borderId="0" xfId="5" applyFont="1" applyBorder="1"/>
    <xf numFmtId="172" fontId="15" fillId="0" borderId="0" xfId="27" applyNumberFormat="1" applyFont="1" applyBorder="1"/>
    <xf numFmtId="10" fontId="15" fillId="0" borderId="0" xfId="28" applyNumberFormat="1" applyFont="1" applyBorder="1"/>
    <xf numFmtId="4" fontId="26" fillId="0" borderId="0" xfId="5" applyNumberFormat="1" applyFont="1" applyBorder="1"/>
    <xf numFmtId="10" fontId="26" fillId="0" borderId="0" xfId="5" applyNumberFormat="1" applyFont="1" applyBorder="1"/>
    <xf numFmtId="0" fontId="39" fillId="12" borderId="0" xfId="5" applyFont="1" applyFill="1" applyBorder="1"/>
    <xf numFmtId="3" fontId="39" fillId="12" borderId="0" xfId="5" applyNumberFormat="1" applyFont="1" applyFill="1" applyBorder="1"/>
    <xf numFmtId="10" fontId="39" fillId="12" borderId="0" xfId="28" applyNumberFormat="1" applyFont="1" applyFill="1" applyBorder="1"/>
    <xf numFmtId="0" fontId="39" fillId="8" borderId="0" xfId="5" applyFont="1" applyFill="1" applyBorder="1"/>
    <xf numFmtId="3" fontId="39" fillId="8" borderId="0" xfId="5" applyNumberFormat="1" applyFont="1" applyFill="1" applyBorder="1"/>
    <xf numFmtId="10" fontId="39" fillId="8" borderId="0" xfId="28" applyNumberFormat="1" applyFont="1" applyFill="1" applyBorder="1"/>
    <xf numFmtId="0" fontId="0" fillId="0" borderId="0" xfId="0" applyFill="1"/>
    <xf numFmtId="0" fontId="0" fillId="7" borderId="0" xfId="0" applyFill="1"/>
    <xf numFmtId="16" fontId="43" fillId="2" borderId="25" xfId="5" applyNumberFormat="1" applyFont="1" applyFill="1" applyBorder="1" applyAlignment="1">
      <alignment horizontal="center" vertical="center"/>
    </xf>
    <xf numFmtId="16" fontId="44" fillId="2" borderId="0" xfId="5" quotePrefix="1" applyNumberFormat="1" applyFont="1" applyFill="1" applyBorder="1" applyAlignment="1">
      <alignment horizontal="center" vertical="center"/>
    </xf>
    <xf numFmtId="16" fontId="43" fillId="2" borderId="0" xfId="5" quotePrefix="1" applyNumberFormat="1" applyFont="1" applyFill="1" applyBorder="1" applyAlignment="1">
      <alignment horizontal="center" vertical="center"/>
    </xf>
    <xf numFmtId="41" fontId="49" fillId="7" borderId="0" xfId="5" applyNumberFormat="1" applyFont="1" applyFill="1" applyBorder="1"/>
    <xf numFmtId="174" fontId="50" fillId="7" borderId="0" xfId="5" applyNumberFormat="1" applyFont="1" applyFill="1" applyBorder="1" applyAlignment="1">
      <alignment horizontal="left"/>
    </xf>
    <xf numFmtId="41" fontId="49" fillId="8" borderId="0" xfId="5" applyNumberFormat="1" applyFont="1" applyFill="1" applyBorder="1"/>
    <xf numFmtId="174" fontId="50" fillId="8" borderId="0" xfId="5" applyNumberFormat="1" applyFont="1" applyFill="1" applyBorder="1" applyAlignment="1">
      <alignment horizontal="left"/>
    </xf>
    <xf numFmtId="0" fontId="0" fillId="7" borderId="0" xfId="0" applyFill="1" applyBorder="1"/>
    <xf numFmtId="0" fontId="0" fillId="0" borderId="5" xfId="0" applyFill="1" applyBorder="1"/>
    <xf numFmtId="16" fontId="13" fillId="2" borderId="27" xfId="5" applyNumberFormat="1" applyFont="1" applyFill="1" applyBorder="1" applyAlignment="1">
      <alignment horizontal="center" vertical="center"/>
    </xf>
    <xf numFmtId="16" fontId="13" fillId="2" borderId="0" xfId="5" quotePrefix="1" applyNumberFormat="1" applyFont="1" applyFill="1" applyBorder="1" applyAlignment="1">
      <alignment horizontal="center" vertical="center"/>
    </xf>
    <xf numFmtId="16" fontId="13" fillId="2" borderId="5" xfId="5" quotePrefix="1" applyNumberFormat="1" applyFont="1" applyFill="1" applyBorder="1" applyAlignment="1">
      <alignment horizontal="center" vertical="center"/>
    </xf>
    <xf numFmtId="4" fontId="48" fillId="6" borderId="0" xfId="32" applyNumberFormat="1" applyFont="1" applyFill="1" applyBorder="1" applyAlignment="1">
      <alignment horizontal="center"/>
    </xf>
    <xf numFmtId="0" fontId="51" fillId="6" borderId="0" xfId="0" applyFont="1" applyFill="1"/>
    <xf numFmtId="4" fontId="52" fillId="0" borderId="4" xfId="33" applyNumberFormat="1" applyFont="1" applyFill="1" applyBorder="1" applyAlignment="1">
      <alignment horizontal="right"/>
    </xf>
    <xf numFmtId="4" fontId="52" fillId="0" borderId="0" xfId="33" applyNumberFormat="1" applyFont="1" applyFill="1" applyBorder="1" applyAlignment="1">
      <alignment horizontal="right"/>
    </xf>
    <xf numFmtId="4" fontId="52" fillId="12" borderId="0" xfId="33" applyNumberFormat="1" applyFont="1" applyFill="1" applyBorder="1" applyAlignment="1">
      <alignment horizontal="right"/>
    </xf>
    <xf numFmtId="4" fontId="52" fillId="12" borderId="5" xfId="33" applyNumberFormat="1" applyFont="1" applyFill="1" applyBorder="1" applyAlignment="1">
      <alignment horizontal="right"/>
    </xf>
    <xf numFmtId="4" fontId="52" fillId="11" borderId="0" xfId="33" applyNumberFormat="1" applyFont="1" applyFill="1" applyBorder="1" applyAlignment="1">
      <alignment horizontal="left"/>
    </xf>
    <xf numFmtId="4" fontId="0" fillId="11" borderId="5" xfId="0" applyNumberFormat="1" applyFill="1" applyBorder="1" applyAlignment="1"/>
    <xf numFmtId="41" fontId="49" fillId="7" borderId="11" xfId="5" applyNumberFormat="1" applyFont="1" applyFill="1" applyBorder="1" applyAlignment="1">
      <alignment horizontal="right"/>
    </xf>
    <xf numFmtId="41" fontId="49" fillId="7" borderId="12" xfId="5" applyNumberFormat="1" applyFont="1" applyFill="1" applyBorder="1"/>
    <xf numFmtId="174" fontId="50" fillId="7" borderId="12" xfId="5" applyNumberFormat="1" applyFont="1" applyFill="1" applyBorder="1" applyAlignment="1">
      <alignment horizontal="left"/>
    </xf>
    <xf numFmtId="41" fontId="49" fillId="8" borderId="12" xfId="5" applyNumberFormat="1" applyFont="1" applyFill="1" applyBorder="1"/>
    <xf numFmtId="174" fontId="50" fillId="8" borderId="12" xfId="5" applyNumberFormat="1" applyFont="1" applyFill="1" applyBorder="1" applyAlignment="1">
      <alignment horizontal="left"/>
    </xf>
    <xf numFmtId="174" fontId="50" fillId="8" borderId="13" xfId="5" applyNumberFormat="1" applyFont="1" applyFill="1" applyBorder="1" applyAlignment="1">
      <alignment horizontal="left"/>
    </xf>
    <xf numFmtId="0" fontId="42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7" borderId="5" xfId="0" applyFill="1" applyBorder="1"/>
    <xf numFmtId="16" fontId="46" fillId="0" borderId="0" xfId="5" applyNumberFormat="1" applyFont="1" applyFill="1" applyBorder="1" applyAlignment="1">
      <alignment horizontal="center" vertical="center"/>
    </xf>
    <xf numFmtId="16" fontId="53" fillId="2" borderId="0" xfId="5" quotePrefix="1" applyNumberFormat="1" applyFont="1" applyFill="1" applyBorder="1" applyAlignment="1">
      <alignment horizontal="center" vertical="center"/>
    </xf>
    <xf numFmtId="16" fontId="53" fillId="2" borderId="5" xfId="5" quotePrefix="1" applyNumberFormat="1" applyFont="1" applyFill="1" applyBorder="1" applyAlignment="1">
      <alignment horizontal="center" vertical="center"/>
    </xf>
    <xf numFmtId="16" fontId="46" fillId="0" borderId="0" xfId="5" quotePrefix="1" applyNumberFormat="1" applyFont="1" applyFill="1" applyBorder="1" applyAlignment="1">
      <alignment horizontal="center" vertical="center"/>
    </xf>
    <xf numFmtId="4" fontId="52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2" fillId="6" borderId="0" xfId="32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2" fillId="6" borderId="0" xfId="32" applyFont="1" applyFill="1" applyBorder="1" applyAlignment="1">
      <alignment horizontal="center"/>
    </xf>
    <xf numFmtId="4" fontId="43" fillId="2" borderId="1" xfId="33" applyNumberFormat="1" applyFont="1" applyFill="1" applyBorder="1" applyAlignment="1">
      <alignment horizontal="left"/>
    </xf>
    <xf numFmtId="4" fontId="43" fillId="2" borderId="2" xfId="33" applyNumberFormat="1" applyFont="1" applyFill="1" applyBorder="1" applyAlignment="1">
      <alignment horizontal="left"/>
    </xf>
    <xf numFmtId="4" fontId="43" fillId="2" borderId="3" xfId="33" applyNumberFormat="1" applyFont="1" applyFill="1" applyBorder="1" applyAlignment="1">
      <alignment horizontal="left"/>
    </xf>
    <xf numFmtId="43" fontId="52" fillId="0" borderId="0" xfId="33" applyFont="1" applyFill="1" applyBorder="1" applyAlignment="1">
      <alignment horizontal="left"/>
    </xf>
    <xf numFmtId="4" fontId="49" fillId="7" borderId="0" xfId="5" applyNumberFormat="1" applyFont="1" applyFill="1" applyBorder="1"/>
    <xf numFmtId="4" fontId="49" fillId="7" borderId="0" xfId="5" applyNumberFormat="1" applyFont="1" applyFill="1" applyBorder="1" applyAlignment="1"/>
    <xf numFmtId="4" fontId="50" fillId="7" borderId="0" xfId="5" applyNumberFormat="1" applyFont="1" applyFill="1" applyBorder="1" applyAlignment="1">
      <alignment horizontal="left"/>
    </xf>
    <xf numFmtId="41" fontId="49" fillId="0" borderId="0" xfId="5" applyNumberFormat="1" applyFont="1" applyFill="1" applyBorder="1"/>
    <xf numFmtId="174" fontId="50" fillId="0" borderId="0" xfId="5" applyNumberFormat="1" applyFont="1" applyFill="1" applyBorder="1" applyAlignment="1">
      <alignment horizontal="left"/>
    </xf>
    <xf numFmtId="4" fontId="0" fillId="0" borderId="0" xfId="0" applyNumberFormat="1"/>
    <xf numFmtId="4" fontId="19" fillId="0" borderId="0" xfId="0" applyNumberFormat="1" applyFont="1"/>
    <xf numFmtId="0" fontId="16" fillId="2" borderId="9" xfId="0" applyFont="1" applyFill="1" applyBorder="1"/>
    <xf numFmtId="3" fontId="16" fillId="2" borderId="7" xfId="0" applyNumberFormat="1" applyFont="1" applyFill="1" applyBorder="1"/>
    <xf numFmtId="0" fontId="37" fillId="7" borderId="4" xfId="0" applyFont="1" applyFill="1" applyBorder="1" applyAlignment="1">
      <alignment horizontal="center"/>
    </xf>
    <xf numFmtId="0" fontId="37" fillId="7" borderId="5" xfId="0" applyFont="1" applyFill="1" applyBorder="1" applyAlignment="1">
      <alignment horizontal="center"/>
    </xf>
    <xf numFmtId="0" fontId="15" fillId="6" borderId="1" xfId="0" applyFont="1" applyFill="1" applyBorder="1"/>
    <xf numFmtId="0" fontId="15" fillId="0" borderId="0" xfId="0" applyFont="1" applyFill="1" applyBorder="1"/>
    <xf numFmtId="170" fontId="26" fillId="0" borderId="0" xfId="34" applyNumberFormat="1" applyFont="1" applyFill="1" applyBorder="1" applyAlignment="1">
      <alignment horizontal="right"/>
    </xf>
    <xf numFmtId="0" fontId="15" fillId="6" borderId="4" xfId="0" applyFont="1" applyFill="1" applyBorder="1"/>
    <xf numFmtId="0" fontId="15" fillId="6" borderId="11" xfId="0" applyFont="1" applyFill="1" applyBorder="1"/>
    <xf numFmtId="0" fontId="15" fillId="0" borderId="4" xfId="0" applyFont="1" applyFill="1" applyBorder="1"/>
    <xf numFmtId="0" fontId="15" fillId="0" borderId="4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left" vertical="center"/>
    </xf>
    <xf numFmtId="170" fontId="39" fillId="11" borderId="0" xfId="17" applyNumberFormat="1" applyFont="1" applyFill="1" applyBorder="1" applyAlignment="1">
      <alignment horizontal="center" vertical="center"/>
    </xf>
    <xf numFmtId="0" fontId="1" fillId="0" borderId="0" xfId="35"/>
    <xf numFmtId="0" fontId="37" fillId="7" borderId="4" xfId="35" applyFont="1" applyFill="1" applyBorder="1" applyAlignment="1">
      <alignment horizontal="center"/>
    </xf>
    <xf numFmtId="0" fontId="37" fillId="7" borderId="0" xfId="35" applyFont="1" applyFill="1" applyBorder="1" applyAlignment="1">
      <alignment horizontal="center"/>
    </xf>
    <xf numFmtId="0" fontId="37" fillId="7" borderId="5" xfId="35" applyFont="1" applyFill="1" applyBorder="1" applyAlignment="1">
      <alignment horizontal="center"/>
    </xf>
    <xf numFmtId="0" fontId="13" fillId="2" borderId="4" xfId="35" applyFont="1" applyFill="1" applyBorder="1" applyAlignment="1">
      <alignment horizontal="left"/>
    </xf>
    <xf numFmtId="0" fontId="13" fillId="2" borderId="0" xfId="35" applyFont="1" applyFill="1" applyBorder="1" applyAlignment="1">
      <alignment horizontal="right"/>
    </xf>
    <xf numFmtId="0" fontId="13" fillId="2" borderId="5" xfId="35" applyFont="1" applyFill="1" applyBorder="1" applyAlignment="1">
      <alignment horizontal="right"/>
    </xf>
    <xf numFmtId="0" fontId="14" fillId="0" borderId="0" xfId="5" applyAlignment="1">
      <alignment horizontal="left" indent="2"/>
    </xf>
    <xf numFmtId="0" fontId="1" fillId="0" borderId="0" xfId="35" applyAlignment="1">
      <alignment horizontal="left" indent="2"/>
    </xf>
    <xf numFmtId="0" fontId="34" fillId="0" borderId="0" xfId="35" applyFont="1"/>
    <xf numFmtId="0" fontId="19" fillId="0" borderId="29" xfId="35" applyFont="1" applyBorder="1"/>
    <xf numFmtId="166" fontId="1" fillId="0" borderId="29" xfId="35" applyNumberFormat="1" applyBorder="1"/>
    <xf numFmtId="3" fontId="15" fillId="0" borderId="1" xfId="37" applyNumberFormat="1" applyFont="1" applyFill="1" applyBorder="1" applyAlignment="1">
      <alignment horizontal="right"/>
    </xf>
    <xf numFmtId="3" fontId="15" fillId="0" borderId="2" xfId="37" applyNumberFormat="1" applyFont="1" applyFill="1" applyBorder="1" applyAlignment="1">
      <alignment horizontal="right"/>
    </xf>
    <xf numFmtId="3" fontId="15" fillId="0" borderId="0" xfId="37" applyNumberFormat="1" applyFont="1" applyFill="1" applyBorder="1" applyAlignment="1">
      <alignment horizontal="right"/>
    </xf>
    <xf numFmtId="3" fontId="15" fillId="0" borderId="6" xfId="5" applyNumberFormat="1" applyFont="1" applyFill="1" applyBorder="1" applyAlignment="1">
      <alignment horizontal="right" vertical="center"/>
    </xf>
    <xf numFmtId="3" fontId="15" fillId="0" borderId="4" xfId="37" applyNumberFormat="1" applyFont="1" applyFill="1" applyBorder="1" applyAlignment="1">
      <alignment horizontal="right"/>
    </xf>
    <xf numFmtId="3" fontId="15" fillId="0" borderId="10" xfId="5" applyNumberFormat="1" applyFont="1" applyFill="1" applyBorder="1" applyAlignment="1">
      <alignment horizontal="right" vertical="center"/>
    </xf>
    <xf numFmtId="0" fontId="13" fillId="2" borderId="11" xfId="0" applyFont="1" applyFill="1" applyBorder="1"/>
    <xf numFmtId="9" fontId="13" fillId="2" borderId="13" xfId="0" applyNumberFormat="1" applyFont="1" applyFill="1" applyBorder="1"/>
    <xf numFmtId="10" fontId="15" fillId="0" borderId="0" xfId="23" applyNumberFormat="1" applyFont="1"/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69" fontId="23" fillId="0" borderId="1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left"/>
    </xf>
    <xf numFmtId="9" fontId="16" fillId="2" borderId="8" xfId="1" applyNumberFormat="1" applyFont="1" applyFill="1" applyBorder="1"/>
    <xf numFmtId="3" fontId="13" fillId="2" borderId="12" xfId="0" applyNumberFormat="1" applyFont="1" applyFill="1" applyBorder="1"/>
    <xf numFmtId="3" fontId="15" fillId="0" borderId="0" xfId="5" applyNumberFormat="1" applyFont="1"/>
    <xf numFmtId="170" fontId="16" fillId="9" borderId="13" xfId="17" applyNumberFormat="1" applyFont="1" applyFill="1" applyBorder="1" applyAlignment="1">
      <alignment horizontal="right" vertical="center"/>
    </xf>
    <xf numFmtId="0" fontId="55" fillId="0" borderId="0" xfId="5" applyFont="1"/>
    <xf numFmtId="169" fontId="0" fillId="0" borderId="0" xfId="59" applyNumberFormat="1" applyFont="1"/>
    <xf numFmtId="3" fontId="15" fillId="0" borderId="1" xfId="16" applyNumberFormat="1" applyFont="1" applyBorder="1" applyAlignment="1">
      <alignment vertical="center"/>
    </xf>
    <xf numFmtId="3" fontId="15" fillId="0" borderId="4" xfId="16" applyNumberFormat="1" applyFont="1" applyBorder="1" applyAlignment="1">
      <alignment vertical="center"/>
    </xf>
    <xf numFmtId="3" fontId="15" fillId="0" borderId="11" xfId="16" applyNumberFormat="1" applyFont="1" applyBorder="1" applyAlignment="1">
      <alignment vertical="center"/>
    </xf>
    <xf numFmtId="3" fontId="15" fillId="0" borderId="9" xfId="16" applyNumberFormat="1" applyFont="1" applyFill="1" applyBorder="1" applyAlignment="1">
      <alignment vertical="center"/>
    </xf>
    <xf numFmtId="3" fontId="15" fillId="0" borderId="1" xfId="16" applyNumberFormat="1" applyFont="1" applyFill="1" applyBorder="1" applyAlignment="1">
      <alignment vertical="center"/>
    </xf>
    <xf numFmtId="4" fontId="52" fillId="0" borderId="0" xfId="33" applyNumberFormat="1" applyFont="1" applyFill="1" applyBorder="1" applyAlignment="1">
      <alignment horizontal="center"/>
    </xf>
    <xf numFmtId="4" fontId="52" fillId="6" borderId="0" xfId="33" applyNumberFormat="1" applyFont="1" applyFill="1" applyBorder="1" applyAlignment="1">
      <alignment horizontal="center"/>
    </xf>
    <xf numFmtId="4" fontId="44" fillId="6" borderId="0" xfId="5" applyNumberFormat="1" applyFont="1" applyFill="1" applyBorder="1" applyAlignment="1">
      <alignment horizontal="left"/>
    </xf>
    <xf numFmtId="4" fontId="44" fillId="6" borderId="5" xfId="5" applyNumberFormat="1" applyFont="1" applyFill="1" applyBorder="1" applyAlignment="1">
      <alignment horizontal="left"/>
    </xf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16" fillId="2" borderId="4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right"/>
    </xf>
    <xf numFmtId="3" fontId="15" fillId="6" borderId="4" xfId="0" applyNumberFormat="1" applyFont="1" applyFill="1" applyBorder="1" applyAlignment="1">
      <alignment horizontal="left"/>
    </xf>
    <xf numFmtId="0" fontId="23" fillId="7" borderId="0" xfId="0" applyFont="1" applyFill="1"/>
    <xf numFmtId="0" fontId="23" fillId="7" borderId="0" xfId="0" applyFont="1" applyFill="1" applyAlignment="1">
      <alignment horizontal="right"/>
    </xf>
    <xf numFmtId="0" fontId="19" fillId="6" borderId="0" xfId="0" applyFont="1" applyFill="1"/>
    <xf numFmtId="0" fontId="0" fillId="7" borderId="4" xfId="0" applyFill="1" applyBorder="1"/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vertical="top"/>
    </xf>
    <xf numFmtId="3" fontId="26" fillId="0" borderId="0" xfId="0" applyNumberFormat="1" applyFont="1" applyBorder="1"/>
    <xf numFmtId="169" fontId="0" fillId="0" borderId="0" xfId="59" applyNumberFormat="1" applyFont="1" applyFill="1"/>
    <xf numFmtId="0" fontId="26" fillId="0" borderId="0" xfId="0" applyFont="1" applyBorder="1" applyAlignment="1">
      <alignment vertical="top" wrapText="1"/>
    </xf>
    <xf numFmtId="9" fontId="16" fillId="2" borderId="8" xfId="1" applyFont="1" applyFill="1" applyBorder="1"/>
    <xf numFmtId="169" fontId="0" fillId="0" borderId="0" xfId="36" applyNumberFormat="1" applyFont="1"/>
    <xf numFmtId="0" fontId="55" fillId="0" borderId="0" xfId="5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1" fillId="0" borderId="0" xfId="9"/>
    <xf numFmtId="0" fontId="17" fillId="0" borderId="30" xfId="9" applyFont="1" applyFill="1" applyBorder="1" applyAlignment="1">
      <alignment horizontal="left" vertical="top" wrapText="1"/>
    </xf>
    <xf numFmtId="0" fontId="22" fillId="0" borderId="0" xfId="9" applyFont="1"/>
    <xf numFmtId="0" fontId="17" fillId="0" borderId="0" xfId="9" applyFont="1" applyFill="1" applyBorder="1" applyAlignment="1">
      <alignment horizontal="left" vertical="top" wrapText="1"/>
    </xf>
    <xf numFmtId="0" fontId="11" fillId="0" borderId="0" xfId="9" applyAlignment="1">
      <alignment vertical="center"/>
    </xf>
    <xf numFmtId="3" fontId="13" fillId="2" borderId="7" xfId="0" applyNumberFormat="1" applyFont="1" applyFill="1" applyBorder="1" applyAlignment="1">
      <alignment horizontal="right" vertical="center"/>
    </xf>
    <xf numFmtId="10" fontId="13" fillId="2" borderId="7" xfId="14" applyNumberFormat="1" applyFont="1" applyFill="1" applyBorder="1" applyAlignment="1" applyProtection="1">
      <alignment horizontal="right" vertical="center"/>
      <protection locked="0"/>
    </xf>
    <xf numFmtId="10" fontId="13" fillId="2" borderId="8" xfId="14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0" xfId="0"/>
    <xf numFmtId="0" fontId="15" fillId="0" borderId="0" xfId="0" applyFont="1" applyFill="1" applyBorder="1"/>
    <xf numFmtId="170" fontId="26" fillId="0" borderId="0" xfId="17" applyNumberFormat="1" applyFont="1" applyFill="1" applyBorder="1" applyAlignment="1">
      <alignment horizontal="right"/>
    </xf>
    <xf numFmtId="49" fontId="25" fillId="0" borderId="1" xfId="0" applyNumberFormat="1" applyFont="1" applyBorder="1" applyAlignment="1">
      <alignment vertical="center" wrapText="1"/>
    </xf>
    <xf numFmtId="170" fontId="16" fillId="2" borderId="8" xfId="17" applyNumberFormat="1" applyFont="1" applyFill="1" applyBorder="1"/>
    <xf numFmtId="170" fontId="13" fillId="2" borderId="9" xfId="17" applyNumberFormat="1" applyFont="1" applyFill="1" applyBorder="1" applyAlignment="1">
      <alignment horizontal="left"/>
    </xf>
    <xf numFmtId="170" fontId="13" fillId="2" borderId="7" xfId="17" applyNumberFormat="1" applyFont="1" applyFill="1" applyBorder="1" applyAlignment="1">
      <alignment horizontal="right"/>
    </xf>
    <xf numFmtId="0" fontId="13" fillId="9" borderId="9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vertical="center"/>
    </xf>
    <xf numFmtId="170" fontId="15" fillId="0" borderId="10" xfId="17" applyNumberFormat="1" applyFont="1" applyFill="1" applyBorder="1" applyAlignment="1"/>
    <xf numFmtId="0" fontId="30" fillId="6" borderId="6" xfId="15" applyFont="1" applyFill="1" applyBorder="1" applyAlignment="1">
      <alignment horizontal="left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170" fontId="16" fillId="2" borderId="5" xfId="17" applyNumberFormat="1" applyFont="1" applyFill="1" applyBorder="1"/>
    <xf numFmtId="0" fontId="13" fillId="9" borderId="11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/>
    </xf>
    <xf numFmtId="170" fontId="16" fillId="2" borderId="13" xfId="17" applyNumberFormat="1" applyFont="1" applyFill="1" applyBorder="1"/>
    <xf numFmtId="0" fontId="37" fillId="7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3" fillId="7" borderId="0" xfId="0" applyFont="1" applyFill="1"/>
    <xf numFmtId="3" fontId="13" fillId="7" borderId="0" xfId="0" applyNumberFormat="1" applyFont="1" applyFill="1"/>
    <xf numFmtId="10" fontId="13" fillId="7" borderId="0" xfId="0" applyNumberFormat="1" applyFont="1" applyFill="1"/>
    <xf numFmtId="0" fontId="13" fillId="2" borderId="9" xfId="0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0" fontId="26" fillId="0" borderId="11" xfId="38" applyFont="1" applyFill="1" applyBorder="1" applyAlignment="1">
      <alignment wrapText="1"/>
    </xf>
    <xf numFmtId="3" fontId="26" fillId="0" borderId="12" xfId="38" applyNumberFormat="1" applyFont="1" applyFill="1" applyBorder="1" applyAlignment="1">
      <alignment horizontal="right" wrapText="1"/>
    </xf>
    <xf numFmtId="10" fontId="26" fillId="0" borderId="13" xfId="19" applyNumberFormat="1" applyFont="1" applyFill="1" applyBorder="1" applyAlignment="1">
      <alignment horizontal="right" wrapText="1"/>
    </xf>
    <xf numFmtId="169" fontId="16" fillId="2" borderId="9" xfId="59" applyNumberFormat="1" applyFont="1" applyFill="1" applyBorder="1" applyAlignment="1">
      <alignment horizontal="right"/>
    </xf>
    <xf numFmtId="4" fontId="15" fillId="6" borderId="0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center"/>
    </xf>
    <xf numFmtId="4" fontId="15" fillId="6" borderId="12" xfId="33" applyNumberFormat="1" applyFont="1" applyFill="1" applyBorder="1" applyAlignment="1">
      <alignment horizontal="right"/>
    </xf>
    <xf numFmtId="4" fontId="15" fillId="6" borderId="3" xfId="33" applyNumberFormat="1" applyFont="1" applyFill="1" applyBorder="1" applyAlignment="1">
      <alignment horizontal="right"/>
    </xf>
    <xf numFmtId="4" fontId="15" fillId="6" borderId="5" xfId="33" applyNumberFormat="1" applyFont="1" applyFill="1" applyBorder="1" applyAlignment="1">
      <alignment horizontal="right"/>
    </xf>
    <xf numFmtId="4" fontId="15" fillId="6" borderId="0" xfId="48" applyNumberFormat="1" applyFont="1" applyFill="1" applyBorder="1" applyAlignment="1">
      <alignment horizontal="left"/>
    </xf>
    <xf numFmtId="3" fontId="15" fillId="0" borderId="9" xfId="16" applyNumberFormat="1" applyFont="1" applyBorder="1" applyAlignment="1">
      <alignment vertical="center"/>
    </xf>
    <xf numFmtId="10" fontId="15" fillId="0" borderId="7" xfId="14" applyNumberFormat="1" applyFont="1" applyBorder="1" applyAlignment="1">
      <alignment vertical="center"/>
    </xf>
    <xf numFmtId="0" fontId="30" fillId="0" borderId="4" xfId="15" applyFont="1" applyFill="1" applyBorder="1" applyAlignment="1">
      <alignment vertical="center"/>
    </xf>
    <xf numFmtId="10" fontId="15" fillId="0" borderId="12" xfId="14" applyNumberFormat="1" applyFont="1" applyBorder="1" applyAlignment="1">
      <alignment vertical="center"/>
    </xf>
    <xf numFmtId="0" fontId="25" fillId="6" borderId="9" xfId="0" applyFont="1" applyFill="1" applyBorder="1" applyAlignment="1">
      <alignment vertical="center"/>
    </xf>
    <xf numFmtId="0" fontId="30" fillId="6" borderId="9" xfId="15" applyFont="1" applyFill="1" applyBorder="1" applyAlignment="1">
      <alignment horizontal="left" vertical="center"/>
    </xf>
    <xf numFmtId="170" fontId="15" fillId="0" borderId="0" xfId="17" applyNumberFormat="1" applyFont="1" applyBorder="1"/>
    <xf numFmtId="171" fontId="26" fillId="0" borderId="5" xfId="1" applyNumberFormat="1" applyFont="1" applyBorder="1" applyAlignment="1">
      <alignment horizontal="right" vertical="center"/>
    </xf>
    <xf numFmtId="10" fontId="26" fillId="0" borderId="5" xfId="1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19" fillId="0" borderId="0" xfId="0" applyFont="1"/>
    <xf numFmtId="4" fontId="52" fillId="0" borderId="0" xfId="33" applyNumberFormat="1" applyFont="1" applyFill="1" applyBorder="1" applyAlignment="1">
      <alignment horizontal="right"/>
    </xf>
    <xf numFmtId="4" fontId="52" fillId="0" borderId="0" xfId="33" applyNumberFormat="1" applyFont="1" applyFill="1" applyBorder="1" applyAlignment="1">
      <alignment horizontal="center"/>
    </xf>
    <xf numFmtId="0" fontId="17" fillId="6" borderId="15" xfId="9" applyFont="1" applyFill="1" applyBorder="1" applyAlignment="1">
      <alignment vertical="center" wrapText="1"/>
    </xf>
    <xf numFmtId="0" fontId="17" fillId="6" borderId="15" xfId="9" applyFont="1" applyFill="1" applyBorder="1" applyAlignment="1">
      <alignment vertical="center"/>
    </xf>
    <xf numFmtId="0" fontId="17" fillId="6" borderId="39" xfId="9" applyFont="1" applyFill="1" applyBorder="1" applyAlignment="1">
      <alignment vertical="center" wrapText="1"/>
    </xf>
    <xf numFmtId="3" fontId="17" fillId="0" borderId="0" xfId="5" applyNumberFormat="1" applyFont="1" applyBorder="1"/>
    <xf numFmtId="3" fontId="15" fillId="7" borderId="0" xfId="5" applyNumberFormat="1" applyFont="1" applyFill="1"/>
    <xf numFmtId="169" fontId="16" fillId="2" borderId="7" xfId="59" applyNumberFormat="1" applyFont="1" applyFill="1" applyBorder="1" applyAlignment="1">
      <alignment horizontal="right"/>
    </xf>
    <xf numFmtId="169" fontId="16" fillId="2" borderId="8" xfId="59" applyNumberFormat="1" applyFont="1" applyFill="1" applyBorder="1" applyAlignment="1">
      <alignment horizontal="right"/>
    </xf>
    <xf numFmtId="3" fontId="17" fillId="0" borderId="2" xfId="5" applyNumberFormat="1" applyFont="1" applyBorder="1"/>
    <xf numFmtId="10" fontId="17" fillId="0" borderId="3" xfId="24" applyNumberFormat="1" applyFont="1" applyBorder="1"/>
    <xf numFmtId="3" fontId="17" fillId="0" borderId="12" xfId="5" applyNumberFormat="1" applyFont="1" applyBorder="1"/>
    <xf numFmtId="10" fontId="17" fillId="0" borderId="13" xfId="24" applyNumberFormat="1" applyFont="1" applyBorder="1"/>
    <xf numFmtId="4" fontId="15" fillId="6" borderId="1" xfId="33" applyNumberFormat="1" applyFont="1" applyFill="1" applyBorder="1" applyAlignment="1">
      <alignment horizontal="left"/>
    </xf>
    <xf numFmtId="4" fontId="15" fillId="6" borderId="2" xfId="33" applyNumberFormat="1" applyFont="1" applyFill="1" applyBorder="1" applyAlignment="1">
      <alignment horizontal="left"/>
    </xf>
    <xf numFmtId="4" fontId="15" fillId="6" borderId="4" xfId="33" applyNumberFormat="1" applyFont="1" applyFill="1" applyBorder="1" applyAlignment="1">
      <alignment horizontal="left"/>
    </xf>
    <xf numFmtId="4" fontId="15" fillId="6" borderId="0" xfId="33" applyNumberFormat="1" applyFont="1" applyFill="1" applyBorder="1" applyAlignment="1">
      <alignment horizontal="left"/>
    </xf>
    <xf numFmtId="170" fontId="26" fillId="6" borderId="3" xfId="17" applyNumberFormat="1" applyFont="1" applyFill="1" applyBorder="1" applyAlignment="1">
      <alignment horizontal="right" vertical="center"/>
    </xf>
    <xf numFmtId="170" fontId="26" fillId="6" borderId="5" xfId="17" applyNumberFormat="1" applyFont="1" applyFill="1" applyBorder="1" applyAlignment="1">
      <alignment horizontal="right" vertical="center"/>
    </xf>
    <xf numFmtId="170" fontId="26" fillId="6" borderId="13" xfId="17" applyNumberFormat="1" applyFont="1" applyFill="1" applyBorder="1" applyAlignment="1">
      <alignment horizontal="right" vertical="center"/>
    </xf>
    <xf numFmtId="170" fontId="26" fillId="0" borderId="5" xfId="17" applyNumberFormat="1" applyFont="1" applyFill="1" applyBorder="1" applyAlignment="1">
      <alignment horizontal="right" vertical="center"/>
    </xf>
    <xf numFmtId="170" fontId="15" fillId="0" borderId="5" xfId="17" applyNumberFormat="1" applyFont="1" applyFill="1" applyBorder="1" applyAlignment="1">
      <alignment horizontal="right" vertical="center"/>
    </xf>
    <xf numFmtId="170" fontId="13" fillId="2" borderId="3" xfId="17" applyNumberFormat="1" applyFont="1" applyFill="1" applyBorder="1" applyAlignment="1">
      <alignment horizontal="right" vertical="center"/>
    </xf>
    <xf numFmtId="3" fontId="13" fillId="2" borderId="7" xfId="0" applyNumberFormat="1" applyFont="1" applyFill="1" applyBorder="1"/>
    <xf numFmtId="16" fontId="15" fillId="0" borderId="1" xfId="5" applyNumberFormat="1" applyFont="1" applyFill="1" applyBorder="1" applyAlignment="1">
      <alignment horizontal="left"/>
    </xf>
    <xf numFmtId="169" fontId="15" fillId="0" borderId="2" xfId="5" applyNumberFormat="1" applyFont="1" applyBorder="1"/>
    <xf numFmtId="169" fontId="15" fillId="0" borderId="3" xfId="5" applyNumberFormat="1" applyFont="1" applyBorder="1"/>
    <xf numFmtId="16" fontId="15" fillId="0" borderId="4" xfId="5" applyNumberFormat="1" applyFont="1" applyFill="1" applyBorder="1" applyAlignment="1">
      <alignment horizontal="left"/>
    </xf>
    <xf numFmtId="169" fontId="15" fillId="0" borderId="0" xfId="5" applyNumberFormat="1" applyFont="1" applyBorder="1"/>
    <xf numFmtId="169" fontId="15" fillId="0" borderId="5" xfId="5" applyNumberFormat="1" applyFont="1" applyBorder="1"/>
    <xf numFmtId="0" fontId="13" fillId="2" borderId="9" xfId="35" applyFont="1" applyFill="1" applyBorder="1" applyAlignment="1">
      <alignment horizontal="left"/>
    </xf>
    <xf numFmtId="166" fontId="13" fillId="2" borderId="7" xfId="7" applyNumberFormat="1" applyFont="1" applyFill="1" applyBorder="1" applyAlignment="1">
      <alignment horizontal="right"/>
    </xf>
    <xf numFmtId="3" fontId="15" fillId="0" borderId="3" xfId="37" applyNumberFormat="1" applyFont="1" applyFill="1" applyBorder="1" applyAlignment="1">
      <alignment horizontal="right"/>
    </xf>
    <xf numFmtId="3" fontId="15" fillId="0" borderId="5" xfId="37" applyNumberFormat="1" applyFont="1" applyFill="1" applyBorder="1" applyAlignment="1">
      <alignment horizontal="right"/>
    </xf>
    <xf numFmtId="3" fontId="16" fillId="2" borderId="8" xfId="4" applyNumberFormat="1" applyFont="1" applyFill="1" applyBorder="1" applyAlignment="1">
      <alignment horizontal="right"/>
    </xf>
    <xf numFmtId="0" fontId="30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15" fillId="0" borderId="0" xfId="16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15" fillId="0" borderId="0" xfId="16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44" fillId="2" borderId="2" xfId="5" applyNumberFormat="1" applyFont="1" applyFill="1" applyBorder="1" applyAlignment="1">
      <alignment horizontal="left"/>
    </xf>
    <xf numFmtId="0" fontId="47" fillId="2" borderId="3" xfId="0" applyFont="1" applyFill="1" applyBorder="1" applyAlignment="1"/>
    <xf numFmtId="4" fontId="44" fillId="2" borderId="2" xfId="33" applyNumberFormat="1" applyFont="1" applyFill="1" applyBorder="1" applyAlignment="1">
      <alignment horizontal="left"/>
    </xf>
    <xf numFmtId="4" fontId="44" fillId="2" borderId="3" xfId="33" applyNumberFormat="1" applyFont="1" applyFill="1" applyBorder="1" applyAlignment="1">
      <alignment horizontal="left"/>
    </xf>
    <xf numFmtId="4" fontId="44" fillId="2" borderId="0" xfId="5" applyNumberFormat="1" applyFont="1" applyFill="1" applyBorder="1" applyAlignment="1">
      <alignment horizontal="left"/>
    </xf>
    <xf numFmtId="4" fontId="44" fillId="2" borderId="5" xfId="5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26" fillId="0" borderId="1" xfId="39" applyFont="1" applyFill="1" applyBorder="1" applyAlignment="1">
      <alignment vertical="center" wrapText="1"/>
    </xf>
    <xf numFmtId="10" fontId="15" fillId="0" borderId="3" xfId="2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26" fillId="0" borderId="1" xfId="38" applyFont="1" applyFill="1" applyBorder="1" applyAlignment="1">
      <alignment wrapText="1"/>
    </xf>
    <xf numFmtId="3" fontId="26" fillId="0" borderId="2" xfId="38" applyNumberFormat="1" applyFont="1" applyFill="1" applyBorder="1" applyAlignment="1">
      <alignment horizontal="right" wrapText="1"/>
    </xf>
    <xf numFmtId="0" fontId="11" fillId="0" borderId="23" xfId="47" applyFont="1" applyFill="1" applyBorder="1" applyAlignment="1">
      <alignment horizontal="right" wrapText="1"/>
    </xf>
    <xf numFmtId="169" fontId="68" fillId="0" borderId="24" xfId="59" applyNumberFormat="1" applyFont="1" applyFill="1" applyBorder="1" applyAlignment="1">
      <alignment horizontal="center" wrapText="1"/>
    </xf>
    <xf numFmtId="169" fontId="11" fillId="0" borderId="23" xfId="47" applyNumberFormat="1" applyFont="1" applyFill="1" applyBorder="1" applyAlignment="1">
      <alignment horizontal="right" wrapText="1"/>
    </xf>
    <xf numFmtId="4" fontId="15" fillId="6" borderId="0" xfId="33" applyNumberFormat="1" applyFont="1" applyFill="1" applyBorder="1" applyAlignment="1">
      <alignment horizontal="center"/>
    </xf>
    <xf numFmtId="4" fontId="15" fillId="6" borderId="12" xfId="33" applyNumberFormat="1" applyFont="1" applyFill="1" applyBorder="1" applyAlignment="1">
      <alignment horizontal="left"/>
    </xf>
    <xf numFmtId="4" fontId="15" fillId="6" borderId="11" xfId="33" applyNumberFormat="1" applyFont="1" applyFill="1" applyBorder="1" applyAlignment="1">
      <alignment horizontal="left"/>
    </xf>
    <xf numFmtId="4" fontId="15" fillId="6" borderId="13" xfId="33" applyNumberFormat="1" applyFont="1" applyFill="1" applyBorder="1" applyAlignment="1">
      <alignment horizontal="right"/>
    </xf>
    <xf numFmtId="43" fontId="26" fillId="0" borderId="5" xfId="59" applyFont="1" applyBorder="1" applyAlignment="1">
      <alignment horizontal="right" vertical="center"/>
    </xf>
    <xf numFmtId="9" fontId="13" fillId="2" borderId="8" xfId="110" applyNumberFormat="1" applyFont="1" applyFill="1" applyBorder="1"/>
    <xf numFmtId="0" fontId="16" fillId="2" borderId="9" xfId="111" applyFont="1" applyFill="1" applyBorder="1"/>
    <xf numFmtId="0" fontId="1" fillId="0" borderId="0" xfId="111"/>
    <xf numFmtId="4" fontId="1" fillId="0" borderId="0" xfId="111" applyNumberFormat="1"/>
    <xf numFmtId="0" fontId="19" fillId="0" borderId="0" xfId="111" applyFont="1"/>
    <xf numFmtId="0" fontId="23" fillId="7" borderId="13" xfId="111" applyFont="1" applyFill="1" applyBorder="1"/>
    <xf numFmtId="0" fontId="23" fillId="7" borderId="12" xfId="111" applyFont="1" applyFill="1" applyBorder="1"/>
    <xf numFmtId="0" fontId="23" fillId="7" borderId="11" xfId="111" applyFont="1" applyFill="1" applyBorder="1"/>
    <xf numFmtId="3" fontId="16" fillId="2" borderId="7" xfId="111" applyNumberFormat="1" applyFont="1" applyFill="1" applyBorder="1"/>
    <xf numFmtId="0" fontId="26" fillId="0" borderId="0" xfId="111" applyFont="1" applyFill="1" applyBorder="1"/>
    <xf numFmtId="0" fontId="26" fillId="0" borderId="0" xfId="111" applyFont="1" applyBorder="1" applyAlignment="1">
      <alignment wrapText="1"/>
    </xf>
    <xf numFmtId="10" fontId="26" fillId="0" borderId="5" xfId="110" applyNumberFormat="1" applyFont="1" applyBorder="1"/>
    <xf numFmtId="3" fontId="26" fillId="0" borderId="0" xfId="111" applyNumberFormat="1" applyFont="1" applyBorder="1" applyAlignment="1">
      <alignment horizontal="right"/>
    </xf>
    <xf numFmtId="0" fontId="26" fillId="0" borderId="0" xfId="111" applyFont="1" applyBorder="1"/>
    <xf numFmtId="3" fontId="16" fillId="2" borderId="5" xfId="111" applyNumberFormat="1" applyFont="1" applyFill="1" applyBorder="1" applyAlignment="1">
      <alignment horizontal="right"/>
    </xf>
    <xf numFmtId="3" fontId="16" fillId="2" borderId="0" xfId="111" applyNumberFormat="1" applyFont="1" applyFill="1" applyBorder="1" applyAlignment="1">
      <alignment horizontal="right"/>
    </xf>
    <xf numFmtId="0" fontId="16" fillId="2" borderId="4" xfId="111" applyFont="1" applyFill="1" applyBorder="1"/>
    <xf numFmtId="0" fontId="1" fillId="7" borderId="5" xfId="111" applyFill="1" applyBorder="1"/>
    <xf numFmtId="0" fontId="1" fillId="7" borderId="0" xfId="111" applyFill="1" applyBorder="1"/>
    <xf numFmtId="0" fontId="1" fillId="7" borderId="4" xfId="111" applyFill="1" applyBorder="1"/>
    <xf numFmtId="0" fontId="1" fillId="0" borderId="0" xfId="111" applyFill="1"/>
    <xf numFmtId="3" fontId="13" fillId="2" borderId="8" xfId="0" applyNumberFormat="1" applyFont="1" applyFill="1" applyBorder="1"/>
    <xf numFmtId="169" fontId="54" fillId="6" borderId="0" xfId="59" applyNumberFormat="1" applyFont="1" applyFill="1" applyBorder="1"/>
    <xf numFmtId="169" fontId="30" fillId="6" borderId="5" xfId="59" applyNumberFormat="1" applyFont="1" applyFill="1" applyBorder="1"/>
    <xf numFmtId="169" fontId="26" fillId="6" borderId="0" xfId="59" applyNumberFormat="1" applyFont="1" applyFill="1" applyBorder="1"/>
    <xf numFmtId="169" fontId="30" fillId="6" borderId="0" xfId="59" applyNumberFormat="1" applyFont="1" applyFill="1" applyBorder="1"/>
    <xf numFmtId="4" fontId="15" fillId="6" borderId="8" xfId="33" applyNumberFormat="1" applyFont="1" applyFill="1" applyBorder="1" applyAlignment="1">
      <alignment horizontal="right"/>
    </xf>
    <xf numFmtId="3" fontId="26" fillId="0" borderId="0" xfId="111" applyNumberFormat="1" applyFont="1" applyBorder="1"/>
    <xf numFmtId="4" fontId="15" fillId="6" borderId="7" xfId="33" applyNumberFormat="1" applyFont="1" applyFill="1" applyBorder="1" applyAlignment="1">
      <alignment horizontal="right"/>
    </xf>
    <xf numFmtId="4" fontId="15" fillId="6" borderId="7" xfId="33" applyNumberFormat="1" applyFont="1" applyFill="1" applyBorder="1" applyAlignment="1">
      <alignment horizontal="left"/>
    </xf>
    <xf numFmtId="4" fontId="15" fillId="6" borderId="9" xfId="33" applyNumberFormat="1" applyFont="1" applyFill="1" applyBorder="1" applyAlignment="1">
      <alignment horizontal="left"/>
    </xf>
    <xf numFmtId="0" fontId="0" fillId="0" borderId="0" xfId="0"/>
    <xf numFmtId="0" fontId="18" fillId="0" borderId="0" xfId="4" applyFont="1" applyAlignment="1">
      <alignment horizontal="left" vertical="center" wrapText="1"/>
    </xf>
    <xf numFmtId="43" fontId="21" fillId="2" borderId="1" xfId="3" applyFont="1" applyFill="1" applyBorder="1" applyAlignment="1">
      <alignment horizontal="center"/>
    </xf>
    <xf numFmtId="43" fontId="21" fillId="2" borderId="2" xfId="3" applyFont="1" applyFill="1" applyBorder="1" applyAlignment="1">
      <alignment horizontal="center"/>
    </xf>
    <xf numFmtId="43" fontId="21" fillId="2" borderId="3" xfId="3" applyFont="1" applyFill="1" applyBorder="1" applyAlignment="1">
      <alignment horizontal="center"/>
    </xf>
    <xf numFmtId="43" fontId="21" fillId="2" borderId="4" xfId="3" applyFont="1" applyFill="1" applyBorder="1" applyAlignment="1">
      <alignment horizontal="center"/>
    </xf>
    <xf numFmtId="43" fontId="21" fillId="2" borderId="0" xfId="3" applyFont="1" applyFill="1" applyBorder="1" applyAlignment="1">
      <alignment horizontal="center"/>
    </xf>
    <xf numFmtId="43" fontId="21" fillId="2" borderId="5" xfId="3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21" fillId="2" borderId="5" xfId="4" applyFont="1" applyFill="1" applyBorder="1" applyAlignment="1">
      <alignment horizontal="center"/>
    </xf>
    <xf numFmtId="0" fontId="13" fillId="2" borderId="6" xfId="4" applyFont="1" applyFill="1" applyBorder="1" applyAlignment="1">
      <alignment horizontal="left" vertical="center"/>
    </xf>
    <xf numFmtId="0" fontId="13" fillId="2" borderId="14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7" fillId="6" borderId="15" xfId="9" applyFont="1" applyFill="1" applyBorder="1" applyAlignment="1">
      <alignment vertical="center" wrapText="1"/>
    </xf>
    <xf numFmtId="0" fontId="17" fillId="6" borderId="42" xfId="9" applyFont="1" applyFill="1" applyBorder="1" applyAlignment="1">
      <alignment horizontal="left" vertical="center" wrapText="1"/>
    </xf>
    <xf numFmtId="0" fontId="17" fillId="6" borderId="43" xfId="9" applyFont="1" applyFill="1" applyBorder="1" applyAlignment="1">
      <alignment horizontal="left" vertical="center" wrapText="1"/>
    </xf>
    <xf numFmtId="0" fontId="17" fillId="6" borderId="44" xfId="9" applyFont="1" applyFill="1" applyBorder="1" applyAlignment="1">
      <alignment horizontal="left" vertical="center" wrapText="1"/>
    </xf>
    <xf numFmtId="0" fontId="17" fillId="6" borderId="15" xfId="9" applyFont="1" applyFill="1" applyBorder="1" applyAlignment="1">
      <alignment vertical="center"/>
    </xf>
    <xf numFmtId="0" fontId="17" fillId="6" borderId="40" xfId="9" applyFont="1" applyFill="1" applyBorder="1" applyAlignment="1">
      <alignment horizontal="left" vertical="center" wrapText="1"/>
    </xf>
    <xf numFmtId="0" fontId="17" fillId="6" borderId="41" xfId="9" applyFont="1" applyFill="1" applyBorder="1" applyAlignment="1">
      <alignment horizontal="left" vertical="center" wrapText="1"/>
    </xf>
    <xf numFmtId="0" fontId="20" fillId="4" borderId="1" xfId="8" applyFont="1" applyFill="1" applyBorder="1" applyAlignment="1">
      <alignment horizontal="center" vertical="center"/>
    </xf>
    <xf numFmtId="0" fontId="20" fillId="4" borderId="2" xfId="8" applyFont="1" applyFill="1" applyBorder="1" applyAlignment="1">
      <alignment horizontal="center" vertical="center"/>
    </xf>
    <xf numFmtId="0" fontId="20" fillId="4" borderId="3" xfId="8" applyFont="1" applyFill="1" applyBorder="1" applyAlignment="1">
      <alignment horizontal="center" vertical="center"/>
    </xf>
    <xf numFmtId="0" fontId="20" fillId="4" borderId="4" xfId="8" applyFont="1" applyFill="1" applyBorder="1" applyAlignment="1">
      <alignment horizontal="center" vertical="center"/>
    </xf>
    <xf numFmtId="0" fontId="20" fillId="4" borderId="0" xfId="8" applyFont="1" applyFill="1" applyBorder="1" applyAlignment="1">
      <alignment horizontal="center" vertical="center"/>
    </xf>
    <xf numFmtId="0" fontId="20" fillId="4" borderId="5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5" xfId="8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30" fillId="0" borderId="1" xfId="15" applyFont="1" applyFill="1" applyBorder="1" applyAlignment="1">
      <alignment horizontal="left" vertical="center"/>
    </xf>
    <xf numFmtId="0" fontId="30" fillId="0" borderId="4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" fontId="15" fillId="0" borderId="4" xfId="16" applyNumberFormat="1" applyFont="1" applyBorder="1" applyAlignment="1">
      <alignment horizontal="right" vertical="center"/>
    </xf>
    <xf numFmtId="3" fontId="15" fillId="0" borderId="11" xfId="16" applyNumberFormat="1" applyFont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15" fillId="0" borderId="0" xfId="16" applyNumberFormat="1" applyFont="1" applyFill="1" applyBorder="1" applyAlignment="1">
      <alignment vertical="center"/>
    </xf>
    <xf numFmtId="0" fontId="30" fillId="0" borderId="1" xfId="15" applyFont="1" applyBorder="1" applyAlignment="1">
      <alignment horizontal="left" vertical="center" wrapText="1"/>
    </xf>
    <xf numFmtId="0" fontId="30" fillId="0" borderId="11" xfId="15" applyFont="1" applyBorder="1" applyAlignment="1">
      <alignment horizontal="left" vertical="center" wrapText="1"/>
    </xf>
    <xf numFmtId="3" fontId="15" fillId="0" borderId="1" xfId="16" applyNumberFormat="1" applyFont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15" fillId="0" borderId="0" xfId="16" applyNumberFormat="1" applyFont="1" applyBorder="1" applyAlignment="1">
      <alignment vertical="center"/>
    </xf>
    <xf numFmtId="0" fontId="30" fillId="0" borderId="1" xfId="15" applyFont="1" applyBorder="1" applyAlignment="1">
      <alignment horizontal="left" vertical="center"/>
    </xf>
    <xf numFmtId="0" fontId="30" fillId="0" borderId="4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vertical="center" wrapText="1"/>
    </xf>
    <xf numFmtId="0" fontId="15" fillId="0" borderId="4" xfId="13" applyFont="1" applyFill="1" applyBorder="1" applyAlignment="1">
      <alignment vertical="center" wrapText="1"/>
    </xf>
    <xf numFmtId="0" fontId="15" fillId="0" borderId="11" xfId="13" applyFont="1" applyFill="1" applyBorder="1" applyAlignment="1">
      <alignment vertical="center" wrapText="1"/>
    </xf>
    <xf numFmtId="0" fontId="15" fillId="0" borderId="6" xfId="13" applyFont="1" applyFill="1" applyBorder="1" applyAlignment="1">
      <alignment vertical="center" wrapText="1"/>
    </xf>
    <xf numFmtId="0" fontId="15" fillId="0" borderId="17" xfId="13" applyFont="1" applyFill="1" applyBorder="1" applyAlignment="1">
      <alignment vertical="center" wrapText="1"/>
    </xf>
    <xf numFmtId="0" fontId="15" fillId="0" borderId="18" xfId="13" applyFont="1" applyFill="1" applyBorder="1" applyAlignment="1">
      <alignment vertical="center" wrapText="1"/>
    </xf>
    <xf numFmtId="0" fontId="15" fillId="0" borderId="10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19" xfId="13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6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horizontal="left" vertical="center" wrapText="1"/>
    </xf>
    <xf numFmtId="0" fontId="15" fillId="0" borderId="14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vertical="center" wrapText="1"/>
    </xf>
    <xf numFmtId="0" fontId="15" fillId="0" borderId="14" xfId="11" applyFont="1" applyFill="1" applyBorder="1" applyAlignment="1">
      <alignment vertical="center" wrapText="1"/>
    </xf>
    <xf numFmtId="0" fontId="15" fillId="0" borderId="6" xfId="1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5" fillId="0" borderId="1" xfId="11" applyFont="1" applyFill="1" applyBorder="1" applyAlignment="1">
      <alignment horizontal="left" vertical="center" wrapText="1"/>
    </xf>
    <xf numFmtId="0" fontId="15" fillId="0" borderId="4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2" borderId="0" xfId="0" applyFont="1" applyFill="1" applyAlignment="1">
      <alignment horizontal="center"/>
    </xf>
    <xf numFmtId="0" fontId="26" fillId="6" borderId="0" xfId="39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 wrapText="1"/>
    </xf>
    <xf numFmtId="0" fontId="36" fillId="2" borderId="0" xfId="0" applyFont="1" applyFill="1" applyAlignment="1">
      <alignment horizontal="center"/>
    </xf>
    <xf numFmtId="0" fontId="36" fillId="2" borderId="0" xfId="5" applyFont="1" applyFill="1" applyAlignment="1">
      <alignment horizontal="center"/>
    </xf>
    <xf numFmtId="0" fontId="35" fillId="2" borderId="1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horizontal="center" wrapText="1"/>
    </xf>
    <xf numFmtId="0" fontId="35" fillId="2" borderId="3" xfId="0" applyFont="1" applyFill="1" applyBorder="1" applyAlignment="1">
      <alignment horizontal="center" wrapText="1"/>
    </xf>
    <xf numFmtId="0" fontId="35" fillId="2" borderId="4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5" xfId="0" applyFont="1" applyFill="1" applyBorder="1" applyAlignment="1">
      <alignment horizontal="center" wrapText="1"/>
    </xf>
    <xf numFmtId="0" fontId="22" fillId="6" borderId="0" xfId="39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3" fillId="2" borderId="9" xfId="5" applyFont="1" applyFill="1" applyBorder="1" applyAlignment="1">
      <alignment horizontal="center"/>
    </xf>
    <xf numFmtId="0" fontId="33" fillId="2" borderId="7" xfId="5" applyFont="1" applyFill="1" applyBorder="1" applyAlignment="1">
      <alignment horizontal="center"/>
    </xf>
    <xf numFmtId="0" fontId="35" fillId="2" borderId="1" xfId="5" applyFont="1" applyFill="1" applyBorder="1" applyAlignment="1">
      <alignment horizontal="center" vertical="center" wrapText="1"/>
    </xf>
    <xf numFmtId="0" fontId="35" fillId="2" borderId="2" xfId="5" applyFont="1" applyFill="1" applyBorder="1" applyAlignment="1">
      <alignment horizontal="center" vertical="center" wrapText="1"/>
    </xf>
    <xf numFmtId="0" fontId="35" fillId="2" borderId="3" xfId="5" applyFont="1" applyFill="1" applyBorder="1" applyAlignment="1">
      <alignment horizontal="center" vertical="center" wrapText="1"/>
    </xf>
    <xf numFmtId="0" fontId="35" fillId="2" borderId="4" xfId="5" applyFont="1" applyFill="1" applyBorder="1" applyAlignment="1">
      <alignment horizontal="center"/>
    </xf>
    <xf numFmtId="0" fontId="35" fillId="2" borderId="0" xfId="5" applyFont="1" applyFill="1" applyBorder="1" applyAlignment="1">
      <alignment horizontal="center"/>
    </xf>
    <xf numFmtId="0" fontId="35" fillId="2" borderId="5" xfId="5" applyFont="1" applyFill="1" applyBorder="1" applyAlignment="1">
      <alignment horizontal="center"/>
    </xf>
    <xf numFmtId="0" fontId="36" fillId="2" borderId="4" xfId="5" applyFont="1" applyFill="1" applyBorder="1" applyAlignment="1">
      <alignment horizontal="center"/>
    </xf>
    <xf numFmtId="0" fontId="36" fillId="2" borderId="0" xfId="5" applyFont="1" applyFill="1" applyBorder="1" applyAlignment="1">
      <alignment horizontal="center"/>
    </xf>
    <xf numFmtId="0" fontId="36" fillId="2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46" fillId="0" borderId="0" xfId="5" applyNumberFormat="1" applyFont="1" applyFill="1" applyBorder="1" applyAlignment="1">
      <alignment horizontal="center" vertical="center"/>
    </xf>
    <xf numFmtId="4" fontId="44" fillId="2" borderId="1" xfId="5" applyNumberFormat="1" applyFont="1" applyFill="1" applyBorder="1" applyAlignment="1">
      <alignment horizontal="left"/>
    </xf>
    <xf numFmtId="4" fontId="44" fillId="2" borderId="2" xfId="5" applyNumberFormat="1" applyFont="1" applyFill="1" applyBorder="1" applyAlignment="1">
      <alignment horizontal="left"/>
    </xf>
    <xf numFmtId="0" fontId="47" fillId="2" borderId="3" xfId="0" applyFont="1" applyFill="1" applyBorder="1" applyAlignment="1"/>
    <xf numFmtId="4" fontId="44" fillId="2" borderId="4" xfId="33" applyNumberFormat="1" applyFont="1" applyFill="1" applyBorder="1" applyAlignment="1">
      <alignment horizontal="left"/>
    </xf>
    <xf numFmtId="4" fontId="44" fillId="2" borderId="0" xfId="33" applyNumberFormat="1" applyFont="1" applyFill="1" applyBorder="1" applyAlignment="1">
      <alignment horizontal="left"/>
    </xf>
    <xf numFmtId="4" fontId="44" fillId="2" borderId="2" xfId="33" applyNumberFormat="1" applyFont="1" applyFill="1" applyBorder="1" applyAlignment="1">
      <alignment horizontal="left"/>
    </xf>
    <xf numFmtId="4" fontId="44" fillId="2" borderId="3" xfId="33" applyNumberFormat="1" applyFont="1" applyFill="1" applyBorder="1" applyAlignment="1">
      <alignment horizontal="left"/>
    </xf>
    <xf numFmtId="4" fontId="44" fillId="2" borderId="9" xfId="33" applyNumberFormat="1" applyFont="1" applyFill="1" applyBorder="1" applyAlignment="1">
      <alignment horizontal="left"/>
    </xf>
    <xf numFmtId="4" fontId="44" fillId="2" borderId="7" xfId="33" applyNumberFormat="1" applyFont="1" applyFill="1" applyBorder="1" applyAlignment="1">
      <alignment horizontal="left"/>
    </xf>
    <xf numFmtId="4" fontId="47" fillId="2" borderId="8" xfId="0" applyNumberFormat="1" applyFont="1" applyFill="1" applyBorder="1" applyAlignment="1"/>
    <xf numFmtId="0" fontId="42" fillId="2" borderId="0" xfId="5" applyFont="1" applyFill="1" applyBorder="1" applyAlignment="1">
      <alignment horizontal="center" wrapText="1"/>
    </xf>
    <xf numFmtId="0" fontId="42" fillId="2" borderId="0" xfId="5" applyFont="1" applyFill="1" applyBorder="1" applyAlignment="1">
      <alignment horizontal="center"/>
    </xf>
    <xf numFmtId="0" fontId="0" fillId="2" borderId="0" xfId="0" applyFill="1" applyAlignment="1"/>
    <xf numFmtId="173" fontId="2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0" fillId="7" borderId="0" xfId="5" applyFont="1" applyFill="1" applyBorder="1" applyAlignment="1">
      <alignment horizontal="center"/>
    </xf>
    <xf numFmtId="0" fontId="43" fillId="2" borderId="0" xfId="5" applyFont="1" applyFill="1" applyBorder="1" applyAlignment="1">
      <alignment horizontal="center" vertical="center"/>
    </xf>
    <xf numFmtId="16" fontId="44" fillId="2" borderId="25" xfId="5" applyNumberFormat="1" applyFont="1" applyFill="1" applyBorder="1" applyAlignment="1">
      <alignment horizontal="center" vertical="center"/>
    </xf>
    <xf numFmtId="0" fontId="45" fillId="2" borderId="25" xfId="0" applyFont="1" applyFill="1" applyBorder="1" applyAlignment="1">
      <alignment horizontal="center" vertical="center"/>
    </xf>
    <xf numFmtId="4" fontId="13" fillId="2" borderId="4" xfId="5" applyNumberFormat="1" applyFont="1" applyFill="1" applyBorder="1" applyAlignment="1">
      <alignment horizontal="left"/>
    </xf>
    <xf numFmtId="4" fontId="13" fillId="2" borderId="0" xfId="5" applyNumberFormat="1" applyFont="1" applyFill="1" applyBorder="1" applyAlignment="1">
      <alignment horizontal="left"/>
    </xf>
    <xf numFmtId="4" fontId="13" fillId="2" borderId="12" xfId="5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44" fillId="2" borderId="9" xfId="5" applyNumberFormat="1" applyFont="1" applyFill="1" applyBorder="1" applyAlignment="1">
      <alignment horizontal="left"/>
    </xf>
    <xf numFmtId="4" fontId="44" fillId="2" borderId="7" xfId="5" applyNumberFormat="1" applyFont="1" applyFill="1" applyBorder="1" applyAlignment="1">
      <alignment horizontal="left"/>
    </xf>
    <xf numFmtId="4" fontId="44" fillId="2" borderId="8" xfId="5" applyNumberFormat="1" applyFont="1" applyFill="1" applyBorder="1" applyAlignment="1">
      <alignment horizontal="left"/>
    </xf>
    <xf numFmtId="0" fontId="42" fillId="2" borderId="1" xfId="5" applyFont="1" applyFill="1" applyBorder="1" applyAlignment="1">
      <alignment horizontal="center" wrapText="1"/>
    </xf>
    <xf numFmtId="0" fontId="42" fillId="2" borderId="2" xfId="5" applyFont="1" applyFill="1" applyBorder="1" applyAlignment="1">
      <alignment horizontal="center"/>
    </xf>
    <xf numFmtId="0" fontId="0" fillId="2" borderId="3" xfId="0" applyFill="1" applyBorder="1" applyAlignment="1"/>
    <xf numFmtId="173" fontId="2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2" fillId="2" borderId="4" xfId="5" applyFont="1" applyFill="1" applyBorder="1" applyAlignment="1">
      <alignment horizontal="center"/>
    </xf>
    <xf numFmtId="0" fontId="40" fillId="7" borderId="4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16" fontId="13" fillId="2" borderId="26" xfId="5" applyNumberFormat="1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4" fontId="43" fillId="2" borderId="9" xfId="33" applyNumberFormat="1" applyFont="1" applyFill="1" applyBorder="1" applyAlignment="1">
      <alignment horizontal="left"/>
    </xf>
    <xf numFmtId="4" fontId="43" fillId="2" borderId="7" xfId="33" applyNumberFormat="1" applyFont="1" applyFill="1" applyBorder="1" applyAlignment="1">
      <alignment horizontal="left"/>
    </xf>
    <xf numFmtId="4" fontId="43" fillId="2" borderId="8" xfId="33" applyNumberFormat="1" applyFont="1" applyFill="1" applyBorder="1" applyAlignment="1">
      <alignment horizontal="left"/>
    </xf>
    <xf numFmtId="4" fontId="44" fillId="2" borderId="4" xfId="5" applyNumberFormat="1" applyFont="1" applyFill="1" applyBorder="1" applyAlignment="1">
      <alignment horizontal="left"/>
    </xf>
    <xf numFmtId="4" fontId="44" fillId="2" borderId="0" xfId="5" applyNumberFormat="1" applyFont="1" applyFill="1" applyBorder="1" applyAlignment="1">
      <alignment horizontal="left"/>
    </xf>
    <xf numFmtId="4" fontId="44" fillId="2" borderId="5" xfId="5" applyNumberFormat="1" applyFont="1" applyFill="1" applyBorder="1" applyAlignment="1">
      <alignment horizontal="left"/>
    </xf>
    <xf numFmtId="0" fontId="42" fillId="2" borderId="1" xfId="5" applyFont="1" applyFill="1" applyBorder="1" applyAlignment="1">
      <alignment horizontal="center" vertical="center"/>
    </xf>
    <xf numFmtId="0" fontId="42" fillId="2" borderId="2" xfId="5" applyFont="1" applyFill="1" applyBorder="1" applyAlignment="1">
      <alignment horizontal="center" vertical="center"/>
    </xf>
    <xf numFmtId="0" fontId="42" fillId="2" borderId="3" xfId="5" applyFont="1" applyFill="1" applyBorder="1" applyAlignment="1">
      <alignment horizontal="center" vertical="center"/>
    </xf>
    <xf numFmtId="173" fontId="2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2" fillId="2" borderId="4" xfId="5" applyFont="1" applyFill="1" applyBorder="1" applyAlignment="1">
      <alignment horizontal="center" vertical="center"/>
    </xf>
    <xf numFmtId="0" fontId="42" fillId="2" borderId="0" xfId="5" applyFont="1" applyFill="1" applyBorder="1" applyAlignment="1">
      <alignment horizontal="center" vertical="center"/>
    </xf>
    <xf numFmtId="0" fontId="42" fillId="2" borderId="5" xfId="5" applyFont="1" applyFill="1" applyBorder="1" applyAlignment="1">
      <alignment horizontal="center" vertical="center"/>
    </xf>
    <xf numFmtId="0" fontId="44" fillId="2" borderId="1" xfId="5" applyFont="1" applyFill="1" applyBorder="1" applyAlignment="1">
      <alignment horizontal="center" vertical="center"/>
    </xf>
    <xf numFmtId="0" fontId="44" fillId="2" borderId="4" xfId="5" applyFont="1" applyFill="1" applyBorder="1" applyAlignment="1">
      <alignment horizontal="center" vertical="center"/>
    </xf>
    <xf numFmtId="0" fontId="44" fillId="2" borderId="2" xfId="5" applyFont="1" applyFill="1" applyBorder="1" applyAlignment="1">
      <alignment horizontal="center" vertical="center"/>
    </xf>
    <xf numFmtId="0" fontId="44" fillId="2" borderId="0" xfId="5" applyFont="1" applyFill="1" applyBorder="1" applyAlignment="1">
      <alignment horizontal="center" vertical="center"/>
    </xf>
    <xf numFmtId="16" fontId="44" fillId="2" borderId="26" xfId="5" applyNumberFormat="1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2" borderId="2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35" fillId="0" borderId="0" xfId="111" applyFont="1" applyFill="1" applyBorder="1" applyAlignment="1">
      <alignment horizontal="center"/>
    </xf>
    <xf numFmtId="0" fontId="21" fillId="2" borderId="4" xfId="111" applyFont="1" applyFill="1" applyBorder="1" applyAlignment="1">
      <alignment horizontal="center"/>
    </xf>
    <xf numFmtId="0" fontId="21" fillId="2" borderId="0" xfId="111" applyFont="1" applyFill="1" applyBorder="1" applyAlignment="1">
      <alignment horizontal="center"/>
    </xf>
    <xf numFmtId="0" fontId="21" fillId="2" borderId="5" xfId="111" applyFont="1" applyFill="1" applyBorder="1" applyAlignment="1">
      <alignment horizontal="center"/>
    </xf>
    <xf numFmtId="0" fontId="21" fillId="2" borderId="1" xfId="111" applyFont="1" applyFill="1" applyBorder="1" applyAlignment="1">
      <alignment horizontal="center"/>
    </xf>
    <xf numFmtId="0" fontId="21" fillId="2" borderId="2" xfId="111" applyFont="1" applyFill="1" applyBorder="1" applyAlignment="1">
      <alignment horizontal="center"/>
    </xf>
    <xf numFmtId="0" fontId="21" fillId="2" borderId="3" xfId="11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170" fontId="13" fillId="9" borderId="5" xfId="17" applyNumberFormat="1" applyFont="1" applyFill="1" applyBorder="1" applyAlignment="1">
      <alignment horizontal="left" vertical="center" wrapText="1"/>
    </xf>
    <xf numFmtId="0" fontId="21" fillId="2" borderId="1" xfId="35" applyFont="1" applyFill="1" applyBorder="1" applyAlignment="1">
      <alignment horizontal="center"/>
    </xf>
    <xf numFmtId="0" fontId="21" fillId="2" borderId="2" xfId="35" applyFont="1" applyFill="1" applyBorder="1" applyAlignment="1">
      <alignment horizontal="center"/>
    </xf>
    <xf numFmtId="0" fontId="21" fillId="2" borderId="3" xfId="35" applyFont="1" applyFill="1" applyBorder="1" applyAlignment="1">
      <alignment horizontal="center"/>
    </xf>
    <xf numFmtId="0" fontId="16" fillId="2" borderId="4" xfId="35" applyFont="1" applyFill="1" applyBorder="1" applyAlignment="1">
      <alignment horizontal="center"/>
    </xf>
    <xf numFmtId="0" fontId="16" fillId="2" borderId="0" xfId="35" applyFont="1" applyFill="1" applyBorder="1" applyAlignment="1">
      <alignment horizontal="center"/>
    </xf>
    <xf numFmtId="0" fontId="16" fillId="2" borderId="5" xfId="35" applyFont="1" applyFill="1" applyBorder="1" applyAlignment="1">
      <alignment horizontal="center"/>
    </xf>
    <xf numFmtId="0" fontId="37" fillId="7" borderId="28" xfId="35" applyFont="1" applyFill="1" applyBorder="1" applyAlignment="1">
      <alignment horizontal="center"/>
    </xf>
    <xf numFmtId="176" fontId="0" fillId="0" borderId="0" xfId="0" applyNumberFormat="1"/>
    <xf numFmtId="43" fontId="0" fillId="0" borderId="0" xfId="59" applyFont="1"/>
  </cellXfs>
  <cellStyles count="112">
    <cellStyle name="20% - Énfasis1 2" xfId="65"/>
    <cellStyle name="20% - Énfasis2 2" xfId="66"/>
    <cellStyle name="20% - Énfasis3 2" xfId="67"/>
    <cellStyle name="20% - Énfasis4 2" xfId="68"/>
    <cellStyle name="20% - Énfasis5 2" xfId="69"/>
    <cellStyle name="20% - Énfasis6 2" xfId="70"/>
    <cellStyle name="40% - Énfasis1 2" xfId="71"/>
    <cellStyle name="40% - Énfasis2 2" xfId="72"/>
    <cellStyle name="40% - Énfasis3 2" xfId="73"/>
    <cellStyle name="40% - Énfasis4 2" xfId="74"/>
    <cellStyle name="40% - Énfasis5 2" xfId="75"/>
    <cellStyle name="40% - Énfasis6 2" xfId="76"/>
    <cellStyle name="60% - Énfasis1 2" xfId="77"/>
    <cellStyle name="60% - Énfasis2 2" xfId="78"/>
    <cellStyle name="60% - Énfasis3 2" xfId="79"/>
    <cellStyle name="60% - Énfasis4 2" xfId="80"/>
    <cellStyle name="60% - Énfasis5 2" xfId="81"/>
    <cellStyle name="60% - Énfasis6 2" xfId="82"/>
    <cellStyle name="Buena" xfId="107"/>
    <cellStyle name="Bueno 2" xfId="83"/>
    <cellStyle name="Cálculo 2" xfId="84"/>
    <cellStyle name="Celda de comprobación 2" xfId="85"/>
    <cellStyle name="Celda vinculada 2" xfId="86"/>
    <cellStyle name="Encabezado 1 2" xfId="87"/>
    <cellStyle name="Encabezado 4 2" xfId="88"/>
    <cellStyle name="Énfasis1 2" xfId="89"/>
    <cellStyle name="Énfasis2 2" xfId="90"/>
    <cellStyle name="Énfasis3 2" xfId="91"/>
    <cellStyle name="Énfasis4 2" xfId="92"/>
    <cellStyle name="Énfasis5 2" xfId="93"/>
    <cellStyle name="Énfasis6 2" xfId="94"/>
    <cellStyle name="Entrada 2" xfId="95"/>
    <cellStyle name="Hipervínculo" xfId="2" builtinId="8"/>
    <cellStyle name="Incorrecto 2" xfId="96"/>
    <cellStyle name="Millares" xfId="59" builtinId="3"/>
    <cellStyle name="Millares [0] 17 4" xfId="31"/>
    <cellStyle name="Millares [0] 17 4 2" xfId="53"/>
    <cellStyle name="Millares [0] 2" xfId="30"/>
    <cellStyle name="Millares [0] 3" xfId="54"/>
    <cellStyle name="Millares 125 6 2 2" xfId="52"/>
    <cellStyle name="Millares 125 7" xfId="26"/>
    <cellStyle name="Millares 17" xfId="33"/>
    <cellStyle name="Millares 17 2" xfId="32"/>
    <cellStyle name="Millares 17 3" xfId="48"/>
    <cellStyle name="Millares 17 3 2" xfId="29"/>
    <cellStyle name="Millares 2" xfId="49"/>
    <cellStyle name="Millares 2 12" xfId="27"/>
    <cellStyle name="Millares 2 2 3" xfId="42"/>
    <cellStyle name="Millares 2 20" xfId="3"/>
    <cellStyle name="Millares 244 3" xfId="36"/>
    <cellStyle name="Millares 244 3 2" xfId="58"/>
    <cellStyle name="Millares 251" xfId="57"/>
    <cellStyle name="Millares 253" xfId="63"/>
    <cellStyle name="Millares 256" xfId="106"/>
    <cellStyle name="Millares 6" xfId="16"/>
    <cellStyle name="Millares 6 2" xfId="50"/>
    <cellStyle name="Millares 7" xfId="17"/>
    <cellStyle name="Millares 7 2" xfId="34"/>
    <cellStyle name="Millares 9" xfId="7"/>
    <cellStyle name="Normal" xfId="0" builtinId="0"/>
    <cellStyle name="Normal 10" xfId="15"/>
    <cellStyle name="Normal 10 5 4 2" xfId="22"/>
    <cellStyle name="Normal 10 5 5" xfId="18"/>
    <cellStyle name="Normal 2 2" xfId="5"/>
    <cellStyle name="Normal 231 6" xfId="4"/>
    <cellStyle name="Normal 437 6 2 2" xfId="51"/>
    <cellStyle name="Normal 538" xfId="13"/>
    <cellStyle name="Normal 658" xfId="11"/>
    <cellStyle name="Normal 658 4" xfId="12"/>
    <cellStyle name="Normal 695 5" xfId="41"/>
    <cellStyle name="Normal 868 3" xfId="35"/>
    <cellStyle name="Normal 874 3 2" xfId="109"/>
    <cellStyle name="Normal 877 3" xfId="40"/>
    <cellStyle name="Normal 929" xfId="6"/>
    <cellStyle name="Normal 939" xfId="10"/>
    <cellStyle name="Normal 941" xfId="55"/>
    <cellStyle name="Normal 946" xfId="46"/>
    <cellStyle name="Normal 949" xfId="37"/>
    <cellStyle name="Normal 950" xfId="60"/>
    <cellStyle name="Normal 951" xfId="61"/>
    <cellStyle name="Normal 953" xfId="64"/>
    <cellStyle name="Normal 955" xfId="45"/>
    <cellStyle name="Normal 963" xfId="104"/>
    <cellStyle name="Normal 966" xfId="105"/>
    <cellStyle name="Normal 980" xfId="111"/>
    <cellStyle name="Normal_boletin-valores-reporte de Emisiones Vigentes Resumen al 31 marzo 2010" xfId="9"/>
    <cellStyle name="Normal_Hoja1 2" xfId="47"/>
    <cellStyle name="Normal_Hoja1_1" xfId="39"/>
    <cellStyle name="Normal_Hoja1_2" xfId="38"/>
    <cellStyle name="Normal_Sheet4" xfId="8"/>
    <cellStyle name="Notas 2" xfId="97"/>
    <cellStyle name="Porcentaje" xfId="1" builtinId="5"/>
    <cellStyle name="Porcentaje 2" xfId="44"/>
    <cellStyle name="Porcentaje 2 8" xfId="21"/>
    <cellStyle name="Porcentaje 25 5" xfId="43"/>
    <cellStyle name="Porcentaje 44" xfId="25"/>
    <cellStyle name="Porcentaje 45" xfId="56"/>
    <cellStyle name="Porcentaje 47" xfId="62"/>
    <cellStyle name="Porcentaje 53" xfId="110"/>
    <cellStyle name="Porcentual 10" xfId="24"/>
    <cellStyle name="Porcentual 11" xfId="20"/>
    <cellStyle name="Porcentual 2 12" xfId="28"/>
    <cellStyle name="Porcentual 4" xfId="14"/>
    <cellStyle name="Porcentual 8" xfId="23"/>
    <cellStyle name="Porcentual 9" xfId="19"/>
    <cellStyle name="Salida 2" xfId="98"/>
    <cellStyle name="Texto de advertencia 2" xfId="99"/>
    <cellStyle name="Texto explicativo 2" xfId="100"/>
    <cellStyle name="Título 1" xfId="108"/>
    <cellStyle name="Título 2 2" xfId="102"/>
    <cellStyle name="Título 3 2" xfId="103"/>
    <cellStyle name="Título 4" xfId="101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15" sqref="B15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1326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 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40" sqref="B40"/>
    </sheetView>
  </sheetViews>
  <sheetFormatPr baseColWidth="10" defaultColWidth="0" defaultRowHeight="0" customHeight="1" zeroHeight="1" x14ac:dyDescent="0.25"/>
  <cols>
    <col min="1" max="1" width="53" style="447" customWidth="1"/>
    <col min="2" max="2" width="31.28515625" style="447" customWidth="1"/>
    <col min="3" max="3" width="26.7109375" style="447" customWidth="1"/>
    <col min="4" max="255" width="11.42578125" style="447" hidden="1"/>
    <col min="256" max="256" width="4.85546875" style="447" hidden="1" customWidth="1"/>
    <col min="257" max="257" width="27.140625" style="447" customWidth="1"/>
    <col min="258" max="259" width="46.42578125" style="447" customWidth="1"/>
    <col min="260" max="512" width="11.42578125" style="447" hidden="1"/>
    <col min="513" max="513" width="27.140625" style="447" customWidth="1"/>
    <col min="514" max="515" width="46.42578125" style="447" customWidth="1"/>
    <col min="516" max="768" width="11.42578125" style="447" hidden="1"/>
    <col min="769" max="769" width="27.140625" style="447" customWidth="1"/>
    <col min="770" max="771" width="46.42578125" style="447" customWidth="1"/>
    <col min="772" max="1024" width="11.42578125" style="447" hidden="1"/>
    <col min="1025" max="1025" width="27.140625" style="447" customWidth="1"/>
    <col min="1026" max="1027" width="46.42578125" style="447" customWidth="1"/>
    <col min="1028" max="1280" width="11.42578125" style="447" hidden="1"/>
    <col min="1281" max="1281" width="27.140625" style="447" customWidth="1"/>
    <col min="1282" max="1283" width="46.42578125" style="447" customWidth="1"/>
    <col min="1284" max="1536" width="11.42578125" style="447" hidden="1"/>
    <col min="1537" max="1537" width="27.140625" style="447" customWidth="1"/>
    <col min="1538" max="1539" width="46.42578125" style="447" customWidth="1"/>
    <col min="1540" max="1792" width="11.42578125" style="447" hidden="1"/>
    <col min="1793" max="1793" width="27.140625" style="447" customWidth="1"/>
    <col min="1794" max="1795" width="46.42578125" style="447" customWidth="1"/>
    <col min="1796" max="2048" width="11.42578125" style="447" hidden="1"/>
    <col min="2049" max="2049" width="27.140625" style="447" customWidth="1"/>
    <col min="2050" max="2051" width="46.42578125" style="447" customWidth="1"/>
    <col min="2052" max="2304" width="11.42578125" style="447" hidden="1"/>
    <col min="2305" max="2305" width="27.140625" style="447" customWidth="1"/>
    <col min="2306" max="2307" width="46.42578125" style="447" customWidth="1"/>
    <col min="2308" max="2560" width="11.42578125" style="447" hidden="1"/>
    <col min="2561" max="2561" width="27.140625" style="447" customWidth="1"/>
    <col min="2562" max="2563" width="46.42578125" style="447" customWidth="1"/>
    <col min="2564" max="2816" width="11.42578125" style="447" hidden="1"/>
    <col min="2817" max="2817" width="27.140625" style="447" customWidth="1"/>
    <col min="2818" max="2819" width="46.42578125" style="447" customWidth="1"/>
    <col min="2820" max="3072" width="11.42578125" style="447" hidden="1"/>
    <col min="3073" max="3073" width="27.140625" style="447" customWidth="1"/>
    <col min="3074" max="3075" width="46.42578125" style="447" customWidth="1"/>
    <col min="3076" max="3328" width="11.42578125" style="447" hidden="1"/>
    <col min="3329" max="3329" width="27.140625" style="447" customWidth="1"/>
    <col min="3330" max="3331" width="46.42578125" style="447" customWidth="1"/>
    <col min="3332" max="3584" width="11.42578125" style="447" hidden="1"/>
    <col min="3585" max="3585" width="27.140625" style="447" customWidth="1"/>
    <col min="3586" max="3587" width="46.42578125" style="447" customWidth="1"/>
    <col min="3588" max="3840" width="11.42578125" style="447" hidden="1"/>
    <col min="3841" max="3841" width="27.140625" style="447" customWidth="1"/>
    <col min="3842" max="3843" width="46.42578125" style="447" customWidth="1"/>
    <col min="3844" max="4096" width="11.42578125" style="447" hidden="1"/>
    <col min="4097" max="4097" width="27.140625" style="447" customWidth="1"/>
    <col min="4098" max="4099" width="46.42578125" style="447" customWidth="1"/>
    <col min="4100" max="4352" width="11.42578125" style="447" hidden="1"/>
    <col min="4353" max="4353" width="27.140625" style="447" customWidth="1"/>
    <col min="4354" max="4355" width="46.42578125" style="447" customWidth="1"/>
    <col min="4356" max="4608" width="11.42578125" style="447" hidden="1"/>
    <col min="4609" max="4609" width="27.140625" style="447" customWidth="1"/>
    <col min="4610" max="4611" width="46.42578125" style="447" customWidth="1"/>
    <col min="4612" max="4864" width="11.42578125" style="447" hidden="1"/>
    <col min="4865" max="4865" width="27.140625" style="447" customWidth="1"/>
    <col min="4866" max="4867" width="46.42578125" style="447" customWidth="1"/>
    <col min="4868" max="5120" width="11.42578125" style="447" hidden="1"/>
    <col min="5121" max="5121" width="27.140625" style="447" customWidth="1"/>
    <col min="5122" max="5123" width="46.42578125" style="447" customWidth="1"/>
    <col min="5124" max="5376" width="11.42578125" style="447" hidden="1"/>
    <col min="5377" max="5377" width="27.140625" style="447" customWidth="1"/>
    <col min="5378" max="5379" width="46.42578125" style="447" customWidth="1"/>
    <col min="5380" max="5632" width="11.42578125" style="447" hidden="1"/>
    <col min="5633" max="5633" width="27.140625" style="447" customWidth="1"/>
    <col min="5634" max="5635" width="46.42578125" style="447" customWidth="1"/>
    <col min="5636" max="5888" width="11.42578125" style="447" hidden="1"/>
    <col min="5889" max="5889" width="27.140625" style="447" customWidth="1"/>
    <col min="5890" max="5891" width="46.42578125" style="447" customWidth="1"/>
    <col min="5892" max="6144" width="11.42578125" style="447" hidden="1"/>
    <col min="6145" max="6145" width="27.140625" style="447" customWidth="1"/>
    <col min="6146" max="6147" width="46.42578125" style="447" customWidth="1"/>
    <col min="6148" max="6400" width="11.42578125" style="447" hidden="1"/>
    <col min="6401" max="6401" width="27.140625" style="447" customWidth="1"/>
    <col min="6402" max="6403" width="46.42578125" style="447" customWidth="1"/>
    <col min="6404" max="6656" width="11.42578125" style="447" hidden="1"/>
    <col min="6657" max="6657" width="27.140625" style="447" customWidth="1"/>
    <col min="6658" max="6659" width="46.42578125" style="447" customWidth="1"/>
    <col min="6660" max="6912" width="11.42578125" style="447" hidden="1"/>
    <col min="6913" max="6913" width="27.140625" style="447" customWidth="1"/>
    <col min="6914" max="6915" width="46.42578125" style="447" customWidth="1"/>
    <col min="6916" max="7168" width="11.42578125" style="447" hidden="1"/>
    <col min="7169" max="7169" width="27.140625" style="447" customWidth="1"/>
    <col min="7170" max="7171" width="46.42578125" style="447" customWidth="1"/>
    <col min="7172" max="7424" width="11.42578125" style="447" hidden="1"/>
    <col min="7425" max="7425" width="27.140625" style="447" customWidth="1"/>
    <col min="7426" max="7427" width="46.42578125" style="447" customWidth="1"/>
    <col min="7428" max="7680" width="11.42578125" style="447" hidden="1"/>
    <col min="7681" max="7681" width="27.140625" style="447" customWidth="1"/>
    <col min="7682" max="7683" width="46.42578125" style="447" customWidth="1"/>
    <col min="7684" max="7936" width="11.42578125" style="447" hidden="1"/>
    <col min="7937" max="7937" width="27.140625" style="447" customWidth="1"/>
    <col min="7938" max="7939" width="46.42578125" style="447" customWidth="1"/>
    <col min="7940" max="8192" width="11.42578125" style="447" hidden="1"/>
    <col min="8193" max="8193" width="27.140625" style="447" customWidth="1"/>
    <col min="8194" max="8195" width="46.42578125" style="447" customWidth="1"/>
    <col min="8196" max="8448" width="11.42578125" style="447" hidden="1"/>
    <col min="8449" max="8449" width="27.140625" style="447" customWidth="1"/>
    <col min="8450" max="8451" width="46.42578125" style="447" customWidth="1"/>
    <col min="8452" max="8704" width="11.42578125" style="447" hidden="1"/>
    <col min="8705" max="8705" width="27.140625" style="447" customWidth="1"/>
    <col min="8706" max="8707" width="46.42578125" style="447" customWidth="1"/>
    <col min="8708" max="8960" width="11.42578125" style="447" hidden="1"/>
    <col min="8961" max="8961" width="27.140625" style="447" customWidth="1"/>
    <col min="8962" max="8963" width="46.42578125" style="447" customWidth="1"/>
    <col min="8964" max="9216" width="11.42578125" style="447" hidden="1"/>
    <col min="9217" max="9217" width="27.140625" style="447" customWidth="1"/>
    <col min="9218" max="9219" width="46.42578125" style="447" customWidth="1"/>
    <col min="9220" max="9472" width="11.42578125" style="447" hidden="1"/>
    <col min="9473" max="9473" width="27.140625" style="447" customWidth="1"/>
    <col min="9474" max="9475" width="46.42578125" style="447" customWidth="1"/>
    <col min="9476" max="9728" width="11.42578125" style="447" hidden="1"/>
    <col min="9729" max="9729" width="27.140625" style="447" customWidth="1"/>
    <col min="9730" max="9731" width="46.42578125" style="447" customWidth="1"/>
    <col min="9732" max="9984" width="11.42578125" style="447" hidden="1"/>
    <col min="9985" max="9985" width="27.140625" style="447" customWidth="1"/>
    <col min="9986" max="9987" width="46.42578125" style="447" customWidth="1"/>
    <col min="9988" max="10240" width="11.42578125" style="447" hidden="1"/>
    <col min="10241" max="10241" width="27.140625" style="447" customWidth="1"/>
    <col min="10242" max="10243" width="46.42578125" style="447" customWidth="1"/>
    <col min="10244" max="10496" width="11.42578125" style="447" hidden="1"/>
    <col min="10497" max="10497" width="27.140625" style="447" customWidth="1"/>
    <col min="10498" max="10499" width="46.42578125" style="447" customWidth="1"/>
    <col min="10500" max="10752" width="11.42578125" style="447" hidden="1"/>
    <col min="10753" max="10753" width="27.140625" style="447" customWidth="1"/>
    <col min="10754" max="10755" width="46.42578125" style="447" customWidth="1"/>
    <col min="10756" max="11008" width="11.42578125" style="447" hidden="1"/>
    <col min="11009" max="11009" width="27.140625" style="447" customWidth="1"/>
    <col min="11010" max="11011" width="46.42578125" style="447" customWidth="1"/>
    <col min="11012" max="11264" width="11.42578125" style="447" hidden="1"/>
    <col min="11265" max="11265" width="27.140625" style="447" customWidth="1"/>
    <col min="11266" max="11267" width="46.42578125" style="447" customWidth="1"/>
    <col min="11268" max="11520" width="11.42578125" style="447" hidden="1"/>
    <col min="11521" max="11521" width="27.140625" style="447" customWidth="1"/>
    <col min="11522" max="11523" width="46.42578125" style="447" customWidth="1"/>
    <col min="11524" max="11776" width="11.42578125" style="447" hidden="1"/>
    <col min="11777" max="11777" width="27.140625" style="447" customWidth="1"/>
    <col min="11778" max="11779" width="46.42578125" style="447" customWidth="1"/>
    <col min="11780" max="12032" width="11.42578125" style="447" hidden="1"/>
    <col min="12033" max="12033" width="27.140625" style="447" customWidth="1"/>
    <col min="12034" max="12035" width="46.42578125" style="447" customWidth="1"/>
    <col min="12036" max="12288" width="11.42578125" style="447" hidden="1"/>
    <col min="12289" max="12289" width="27.140625" style="447" customWidth="1"/>
    <col min="12290" max="12291" width="46.42578125" style="447" customWidth="1"/>
    <col min="12292" max="12544" width="11.42578125" style="447" hidden="1"/>
    <col min="12545" max="12545" width="27.140625" style="447" customWidth="1"/>
    <col min="12546" max="12547" width="46.42578125" style="447" customWidth="1"/>
    <col min="12548" max="12800" width="11.42578125" style="447" hidden="1"/>
    <col min="12801" max="12801" width="27.140625" style="447" customWidth="1"/>
    <col min="12802" max="12803" width="46.42578125" style="447" customWidth="1"/>
    <col min="12804" max="13056" width="11.42578125" style="447" hidden="1"/>
    <col min="13057" max="13057" width="27.140625" style="447" customWidth="1"/>
    <col min="13058" max="13059" width="46.42578125" style="447" customWidth="1"/>
    <col min="13060" max="13312" width="11.42578125" style="447" hidden="1"/>
    <col min="13313" max="13313" width="27.140625" style="447" customWidth="1"/>
    <col min="13314" max="13315" width="46.42578125" style="447" customWidth="1"/>
    <col min="13316" max="13568" width="11.42578125" style="447" hidden="1"/>
    <col min="13569" max="13569" width="27.140625" style="447" customWidth="1"/>
    <col min="13570" max="13571" width="46.42578125" style="447" customWidth="1"/>
    <col min="13572" max="13824" width="11.42578125" style="447" hidden="1"/>
    <col min="13825" max="13825" width="27.140625" style="447" customWidth="1"/>
    <col min="13826" max="13827" width="46.42578125" style="447" customWidth="1"/>
    <col min="13828" max="14080" width="11.42578125" style="447" hidden="1"/>
    <col min="14081" max="14081" width="27.140625" style="447" customWidth="1"/>
    <col min="14082" max="14083" width="46.42578125" style="447" customWidth="1"/>
    <col min="14084" max="14336" width="11.42578125" style="447" hidden="1"/>
    <col min="14337" max="14337" width="27.140625" style="447" customWidth="1"/>
    <col min="14338" max="14339" width="46.42578125" style="447" customWidth="1"/>
    <col min="14340" max="14592" width="11.42578125" style="447" hidden="1"/>
    <col min="14593" max="14593" width="27.140625" style="447" customWidth="1"/>
    <col min="14594" max="14595" width="46.42578125" style="447" customWidth="1"/>
    <col min="14596" max="14848" width="11.42578125" style="447" hidden="1"/>
    <col min="14849" max="14849" width="27.140625" style="447" customWidth="1"/>
    <col min="14850" max="14851" width="46.42578125" style="447" customWidth="1"/>
    <col min="14852" max="15104" width="11.42578125" style="447" hidden="1"/>
    <col min="15105" max="15105" width="27.140625" style="447" customWidth="1"/>
    <col min="15106" max="15107" width="46.42578125" style="447" customWidth="1"/>
    <col min="15108" max="15360" width="11.42578125" style="447" hidden="1"/>
    <col min="15361" max="15361" width="27.140625" style="447" customWidth="1"/>
    <col min="15362" max="15363" width="46.42578125" style="447" customWidth="1"/>
    <col min="15364" max="15616" width="11.42578125" style="447" hidden="1"/>
    <col min="15617" max="15617" width="27.140625" style="447" customWidth="1"/>
    <col min="15618" max="15619" width="46.42578125" style="447" customWidth="1"/>
    <col min="15620" max="15872" width="11.42578125" style="447" hidden="1"/>
    <col min="15873" max="15873" width="27.140625" style="447" customWidth="1"/>
    <col min="15874" max="15875" width="46.42578125" style="447" customWidth="1"/>
    <col min="15876" max="16128" width="11.42578125" style="447" hidden="1"/>
    <col min="16129" max="16129" width="27.140625" style="447" customWidth="1"/>
    <col min="16130" max="16131" width="46.42578125" style="447" customWidth="1"/>
    <col min="16132" max="16384" width="11.42578125" style="447" hidden="1"/>
  </cols>
  <sheetData>
    <row r="1" spans="1:515" ht="15" customHeight="1" x14ac:dyDescent="0.25">
      <c r="A1" s="672" t="s">
        <v>960</v>
      </c>
      <c r="B1" s="673"/>
      <c r="C1" s="674"/>
    </row>
    <row r="2" spans="1:515" ht="18" customHeight="1" x14ac:dyDescent="0.25">
      <c r="A2" s="675" t="s">
        <v>937</v>
      </c>
      <c r="B2" s="676"/>
      <c r="C2" s="677"/>
    </row>
    <row r="3" spans="1:515" ht="15" x14ac:dyDescent="0.25">
      <c r="A3" s="670" t="s">
        <v>1326</v>
      </c>
      <c r="B3" s="670"/>
      <c r="C3" s="670"/>
    </row>
    <row r="4" spans="1:515" ht="15" x14ac:dyDescent="0.25">
      <c r="A4" s="671" t="s">
        <v>552</v>
      </c>
      <c r="B4" s="671"/>
      <c r="C4" s="671"/>
    </row>
    <row r="5" spans="1:515" ht="5.25" customHeight="1" x14ac:dyDescent="0.25">
      <c r="A5" s="224"/>
      <c r="B5" s="225"/>
      <c r="C5" s="226"/>
    </row>
    <row r="6" spans="1:515" ht="15.75" thickBot="1" x14ac:dyDescent="0.3">
      <c r="A6" s="341" t="s">
        <v>938</v>
      </c>
      <c r="B6" s="342" t="s">
        <v>929</v>
      </c>
      <c r="C6" s="343" t="s">
        <v>930</v>
      </c>
    </row>
    <row r="7" spans="1:515" ht="15" x14ac:dyDescent="0.25">
      <c r="A7" s="344" t="s">
        <v>939</v>
      </c>
      <c r="B7" s="459">
        <v>110240.73871580001</v>
      </c>
      <c r="C7" s="460">
        <v>7.3317931394287572E-3</v>
      </c>
      <c r="IW7" s="228"/>
      <c r="IX7" s="229"/>
      <c r="SS7" s="228"/>
      <c r="ST7" s="229"/>
      <c r="SU7" s="230"/>
    </row>
    <row r="8" spans="1:515" ht="15" x14ac:dyDescent="0.25">
      <c r="A8" s="345" t="s">
        <v>940</v>
      </c>
      <c r="B8" s="455">
        <v>438419.87170939997</v>
      </c>
      <c r="C8" s="227">
        <v>2.9158039441979151E-2</v>
      </c>
      <c r="IW8" s="228"/>
      <c r="IX8" s="229"/>
      <c r="SS8" s="228"/>
      <c r="ST8" s="229"/>
      <c r="SU8" s="230"/>
    </row>
    <row r="9" spans="1:515" ht="15" x14ac:dyDescent="0.25">
      <c r="A9" s="345" t="s">
        <v>941</v>
      </c>
      <c r="B9" s="455">
        <v>207159.40846999999</v>
      </c>
      <c r="C9" s="227">
        <v>1.3777573948447969E-2</v>
      </c>
      <c r="IW9" s="228"/>
      <c r="IX9" s="229"/>
      <c r="SS9" s="228"/>
      <c r="ST9" s="229"/>
      <c r="SU9" s="230"/>
    </row>
    <row r="10" spans="1:515" ht="15" x14ac:dyDescent="0.25">
      <c r="A10" s="345" t="s">
        <v>961</v>
      </c>
      <c r="B10" s="455">
        <v>38102.312574199997</v>
      </c>
      <c r="C10" s="227">
        <v>2.5340747638499922E-3</v>
      </c>
      <c r="IW10" s="228"/>
      <c r="IX10" s="229"/>
      <c r="SS10" s="228"/>
      <c r="ST10" s="229"/>
      <c r="SU10" s="230"/>
    </row>
    <row r="11" spans="1:515" ht="15" x14ac:dyDescent="0.25">
      <c r="A11" s="345" t="s">
        <v>962</v>
      </c>
      <c r="B11" s="455">
        <v>137332.72350699999</v>
      </c>
      <c r="C11" s="227">
        <v>9.1336028019864679E-3</v>
      </c>
      <c r="IW11" s="228"/>
      <c r="IX11" s="229"/>
      <c r="SS11" s="228"/>
      <c r="ST11" s="229"/>
      <c r="SU11" s="230"/>
    </row>
    <row r="12" spans="1:515" ht="15" x14ac:dyDescent="0.25">
      <c r="A12" s="345" t="s">
        <v>945</v>
      </c>
      <c r="B12" s="455">
        <v>4967560.610971001</v>
      </c>
      <c r="C12" s="227">
        <v>0.33037810914082466</v>
      </c>
      <c r="IW12" s="228"/>
      <c r="IX12" s="229"/>
      <c r="SS12" s="228"/>
      <c r="ST12" s="229"/>
      <c r="SU12" s="230"/>
    </row>
    <row r="13" spans="1:515" ht="15" x14ac:dyDescent="0.25">
      <c r="A13" s="346" t="s">
        <v>1323</v>
      </c>
      <c r="B13" s="455">
        <v>64694.248024</v>
      </c>
      <c r="C13" s="227">
        <v>4.3026275889321858E-3</v>
      </c>
      <c r="IW13" s="228"/>
      <c r="IX13" s="229"/>
      <c r="SS13" s="228"/>
      <c r="ST13" s="229"/>
      <c r="SU13" s="230"/>
    </row>
    <row r="14" spans="1:515" ht="30" x14ac:dyDescent="0.25">
      <c r="A14" s="346" t="s">
        <v>963</v>
      </c>
      <c r="B14" s="455">
        <v>101682.4449424</v>
      </c>
      <c r="C14" s="227">
        <v>6.7626057382558294E-3</v>
      </c>
      <c r="IW14" s="228"/>
      <c r="IX14" s="229"/>
      <c r="SS14" s="228"/>
      <c r="ST14" s="229"/>
      <c r="SU14" s="230"/>
    </row>
    <row r="15" spans="1:515" ht="15" x14ac:dyDescent="0.25">
      <c r="A15" s="345" t="s">
        <v>946</v>
      </c>
      <c r="B15" s="455">
        <v>25709.663372400002</v>
      </c>
      <c r="C15" s="227">
        <v>1.7098754573545787E-3</v>
      </c>
      <c r="IW15" s="228"/>
      <c r="IX15" s="229"/>
      <c r="SS15" s="228"/>
      <c r="ST15" s="229"/>
      <c r="SU15" s="230"/>
    </row>
    <row r="16" spans="1:515" ht="15" x14ac:dyDescent="0.25">
      <c r="A16" s="345" t="s">
        <v>947</v>
      </c>
      <c r="B16" s="455">
        <v>4859.9997908000005</v>
      </c>
      <c r="C16" s="227">
        <v>3.2322454964378507E-4</v>
      </c>
      <c r="IW16" s="228"/>
      <c r="IX16" s="229"/>
      <c r="SS16" s="228"/>
      <c r="ST16" s="229"/>
      <c r="SU16" s="230"/>
    </row>
    <row r="17" spans="1:515" ht="15" x14ac:dyDescent="0.25">
      <c r="A17" s="345" t="s">
        <v>931</v>
      </c>
      <c r="B17" s="455">
        <v>1147866.1145769998</v>
      </c>
      <c r="C17" s="227">
        <v>7.6341260062984306E-2</v>
      </c>
      <c r="IW17" s="228"/>
      <c r="IX17" s="229"/>
      <c r="SS17" s="228"/>
      <c r="ST17" s="229"/>
      <c r="SU17" s="230"/>
    </row>
    <row r="18" spans="1:515" ht="15" x14ac:dyDescent="0.25">
      <c r="A18" s="345" t="s">
        <v>948</v>
      </c>
      <c r="B18" s="455">
        <v>2707700.2903804001</v>
      </c>
      <c r="C18" s="227">
        <v>0.18008132604970459</v>
      </c>
      <c r="IW18" s="228"/>
      <c r="IX18" s="229"/>
      <c r="SS18" s="228"/>
      <c r="ST18" s="229"/>
      <c r="SU18" s="230"/>
    </row>
    <row r="19" spans="1:515" ht="15" x14ac:dyDescent="0.25">
      <c r="A19" s="345" t="s">
        <v>933</v>
      </c>
      <c r="B19" s="455">
        <v>4671980.2849622006</v>
      </c>
      <c r="C19" s="227">
        <v>0.31071991534036136</v>
      </c>
      <c r="IW19" s="228"/>
      <c r="IX19" s="229"/>
      <c r="SS19" s="228"/>
      <c r="ST19" s="229"/>
      <c r="SU19" s="230"/>
    </row>
    <row r="20" spans="1:515" ht="15.75" thickBot="1" x14ac:dyDescent="0.3">
      <c r="A20" s="347" t="s">
        <v>934</v>
      </c>
      <c r="B20" s="461">
        <v>412677.24932980002</v>
      </c>
      <c r="C20" s="462">
        <v>2.7445971976246489E-2</v>
      </c>
      <c r="IX20" s="229"/>
      <c r="SS20" s="228"/>
      <c r="ST20" s="229"/>
      <c r="SU20" s="230"/>
    </row>
    <row r="21" spans="1:515" ht="15.75" thickBot="1" x14ac:dyDescent="0.3">
      <c r="A21" s="305" t="s">
        <v>935</v>
      </c>
      <c r="B21" s="306">
        <v>15035985.9613264</v>
      </c>
      <c r="C21" s="348">
        <v>1</v>
      </c>
    </row>
    <row r="22" spans="1:515" ht="4.5" customHeight="1" x14ac:dyDescent="0.25">
      <c r="A22" s="223"/>
      <c r="B22" s="456"/>
      <c r="C22" s="223"/>
    </row>
    <row r="23" spans="1:515" ht="15" x14ac:dyDescent="0.25">
      <c r="A23" s="678" t="s">
        <v>949</v>
      </c>
      <c r="B23" s="678"/>
      <c r="C23" s="678"/>
    </row>
    <row r="24" spans="1:515" ht="15" x14ac:dyDescent="0.25">
      <c r="A24" s="165"/>
      <c r="B24" s="49"/>
    </row>
    <row r="25" spans="1:515" ht="15" x14ac:dyDescent="0.25">
      <c r="B25" s="49"/>
    </row>
    <row r="26" spans="1:515" ht="15" x14ac:dyDescent="0.25">
      <c r="B26" s="49"/>
      <c r="C26" s="49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74.28515625" style="447" customWidth="1"/>
    <col min="2" max="2" width="20.28515625" style="447" customWidth="1"/>
    <col min="3" max="3" width="16.5703125" style="447" customWidth="1"/>
    <col min="4" max="4" width="11.42578125" style="447"/>
    <col min="5" max="5" width="11.42578125" style="447" customWidth="1"/>
    <col min="6" max="16384" width="11.42578125" style="447"/>
  </cols>
  <sheetData>
    <row r="1" spans="1:6" ht="15.75" x14ac:dyDescent="0.25">
      <c r="A1" s="679" t="s">
        <v>965</v>
      </c>
      <c r="B1" s="680"/>
      <c r="C1" s="681"/>
    </row>
    <row r="2" spans="1:6" ht="15.75" x14ac:dyDescent="0.25">
      <c r="A2" s="656" t="s">
        <v>952</v>
      </c>
      <c r="B2" s="657"/>
      <c r="C2" s="660"/>
    </row>
    <row r="3" spans="1:6" x14ac:dyDescent="0.25">
      <c r="A3" s="670" t="s">
        <v>1326</v>
      </c>
      <c r="B3" s="670"/>
      <c r="C3" s="670"/>
    </row>
    <row r="4" spans="1:6" x14ac:dyDescent="0.25">
      <c r="A4" s="671" t="s">
        <v>552</v>
      </c>
      <c r="B4" s="671"/>
      <c r="C4" s="671"/>
    </row>
    <row r="5" spans="1:6" ht="5.25" customHeight="1" thickBot="1" x14ac:dyDescent="0.35">
      <c r="A5" s="209"/>
      <c r="B5" s="209"/>
      <c r="C5" s="209"/>
    </row>
    <row r="6" spans="1:6" ht="15.75" thickBot="1" x14ac:dyDescent="0.3">
      <c r="A6" s="210" t="s">
        <v>938</v>
      </c>
      <c r="B6" s="211" t="s">
        <v>929</v>
      </c>
      <c r="C6" s="212" t="s">
        <v>930</v>
      </c>
    </row>
    <row r="7" spans="1:6" x14ac:dyDescent="0.25">
      <c r="A7" s="511" t="s">
        <v>1130</v>
      </c>
      <c r="B7" s="512">
        <v>58314.412900799995</v>
      </c>
      <c r="C7" s="199">
        <v>2.1536509453417944E-2</v>
      </c>
    </row>
    <row r="8" spans="1:6" x14ac:dyDescent="0.25">
      <c r="A8" s="213" t="s">
        <v>950</v>
      </c>
      <c r="B8" s="214">
        <v>703959.04493879993</v>
      </c>
      <c r="C8" s="200">
        <v>0.25998410807863159</v>
      </c>
      <c r="E8" s="198"/>
      <c r="F8" s="198"/>
    </row>
    <row r="9" spans="1:6" x14ac:dyDescent="0.25">
      <c r="A9" s="213" t="s">
        <v>953</v>
      </c>
      <c r="B9" s="214">
        <v>735716.85420240008</v>
      </c>
      <c r="C9" s="200">
        <v>0.27171280987639906</v>
      </c>
      <c r="E9" s="198"/>
      <c r="F9" s="198"/>
    </row>
    <row r="10" spans="1:6" x14ac:dyDescent="0.25">
      <c r="A10" s="213" t="s">
        <v>954</v>
      </c>
      <c r="B10" s="214">
        <v>14106.709999200002</v>
      </c>
      <c r="C10" s="200">
        <v>5.2098491289145508E-3</v>
      </c>
      <c r="E10" s="198"/>
      <c r="F10" s="198"/>
    </row>
    <row r="11" spans="1:6" x14ac:dyDescent="0.25">
      <c r="A11" s="213" t="s">
        <v>964</v>
      </c>
      <c r="B11" s="214">
        <v>21990.158749999999</v>
      </c>
      <c r="C11" s="200">
        <v>8.1213415044951824E-3</v>
      </c>
      <c r="E11" s="198"/>
      <c r="F11" s="198"/>
    </row>
    <row r="12" spans="1:6" x14ac:dyDescent="0.25">
      <c r="A12" s="213" t="s">
        <v>955</v>
      </c>
      <c r="B12" s="214">
        <v>875260.06055459997</v>
      </c>
      <c r="C12" s="200">
        <v>0.32324850119642906</v>
      </c>
      <c r="E12" s="198"/>
      <c r="F12" s="198"/>
    </row>
    <row r="13" spans="1:6" x14ac:dyDescent="0.25">
      <c r="A13" s="213" t="s">
        <v>1054</v>
      </c>
      <c r="B13" s="214">
        <v>31788.600853800002</v>
      </c>
      <c r="C13" s="200">
        <v>1.1740073658349419E-2</v>
      </c>
      <c r="E13" s="198"/>
      <c r="F13" s="198"/>
    </row>
    <row r="14" spans="1:6" x14ac:dyDescent="0.25">
      <c r="A14" s="213" t="s">
        <v>951</v>
      </c>
      <c r="B14" s="214">
        <v>121938.2905972</v>
      </c>
      <c r="C14" s="200">
        <v>4.5033895010614014E-2</v>
      </c>
      <c r="E14" s="198"/>
      <c r="F14" s="198"/>
    </row>
    <row r="15" spans="1:6" ht="15.75" thickBot="1" x14ac:dyDescent="0.3">
      <c r="A15" s="426" t="s">
        <v>956</v>
      </c>
      <c r="B15" s="427">
        <v>144626.15758360003</v>
      </c>
      <c r="C15" s="428">
        <v>5.3412912092749294E-2</v>
      </c>
      <c r="E15" s="198"/>
      <c r="F15" s="198"/>
    </row>
    <row r="16" spans="1:6" ht="15.75" thickBot="1" x14ac:dyDescent="0.3">
      <c r="A16" s="215" t="s">
        <v>957</v>
      </c>
      <c r="B16" s="216">
        <v>2707700.2903803997</v>
      </c>
      <c r="C16" s="217">
        <v>1.0000000000000002</v>
      </c>
    </row>
    <row r="18" spans="1:2" x14ac:dyDescent="0.25">
      <c r="A18" s="231"/>
    </row>
    <row r="20" spans="1:2" x14ac:dyDescent="0.25">
      <c r="A20" s="198"/>
      <c r="B20" s="214"/>
    </row>
    <row r="21" spans="1:2" x14ac:dyDescent="0.25">
      <c r="A21" s="198"/>
      <c r="B21" s="214"/>
    </row>
    <row r="22" spans="1:2" x14ac:dyDescent="0.25">
      <c r="A22" s="198"/>
      <c r="B22" s="214"/>
    </row>
    <row r="23" spans="1:2" x14ac:dyDescent="0.25">
      <c r="A23" s="198"/>
      <c r="B23" s="214"/>
    </row>
    <row r="24" spans="1:2" x14ac:dyDescent="0.25">
      <c r="A24" s="198"/>
      <c r="B24" s="214"/>
    </row>
    <row r="25" spans="1:2" x14ac:dyDescent="0.25">
      <c r="A25" s="198"/>
      <c r="B25" s="214"/>
    </row>
    <row r="26" spans="1:2" x14ac:dyDescent="0.25">
      <c r="A26" s="198"/>
      <c r="B26" s="214"/>
    </row>
    <row r="27" spans="1:2" x14ac:dyDescent="0.25">
      <c r="A27" s="198"/>
      <c r="B27" s="214"/>
    </row>
    <row r="28" spans="1:2" x14ac:dyDescent="0.25">
      <c r="A28" s="198"/>
      <c r="B28" s="214"/>
    </row>
    <row r="29" spans="1:2" x14ac:dyDescent="0.25">
      <c r="A29" s="198"/>
      <c r="B29" s="214"/>
    </row>
    <row r="30" spans="1:2" x14ac:dyDescent="0.25">
      <c r="A30" s="198"/>
      <c r="B30" s="214"/>
    </row>
    <row r="31" spans="1:2" x14ac:dyDescent="0.25">
      <c r="A31" s="198"/>
      <c r="B31" s="214"/>
    </row>
    <row r="32" spans="1:2" x14ac:dyDescent="0.25">
      <c r="A32" s="198"/>
      <c r="B32" s="214"/>
    </row>
    <row r="33" spans="1:2" x14ac:dyDescent="0.25">
      <c r="A33" s="198"/>
      <c r="B33" s="214"/>
    </row>
    <row r="34" spans="1:2" x14ac:dyDescent="0.25">
      <c r="A34" s="198"/>
      <c r="B34" s="214"/>
    </row>
    <row r="35" spans="1:2" x14ac:dyDescent="0.25">
      <c r="A35" s="198"/>
      <c r="B35" s="214"/>
    </row>
    <row r="36" spans="1:2" x14ac:dyDescent="0.25">
      <c r="A36" s="198"/>
      <c r="B36" s="214"/>
    </row>
    <row r="37" spans="1:2" x14ac:dyDescent="0.25">
      <c r="A37" s="198"/>
      <c r="B37" s="214"/>
    </row>
    <row r="38" spans="1:2" x14ac:dyDescent="0.25">
      <c r="A38" s="198"/>
      <c r="B38" s="214"/>
    </row>
    <row r="39" spans="1:2" x14ac:dyDescent="0.25">
      <c r="A39" s="198"/>
      <c r="B39" s="214"/>
    </row>
    <row r="40" spans="1:2" x14ac:dyDescent="0.25">
      <c r="A40" s="198"/>
      <c r="B40" s="214"/>
    </row>
    <row r="41" spans="1:2" x14ac:dyDescent="0.25">
      <c r="A41" s="198"/>
      <c r="B41" s="214"/>
    </row>
    <row r="42" spans="1:2" x14ac:dyDescent="0.25">
      <c r="A42" s="198"/>
      <c r="B42" s="214"/>
    </row>
    <row r="43" spans="1:2" x14ac:dyDescent="0.25">
      <c r="A43" s="198"/>
      <c r="B43" s="214"/>
    </row>
    <row r="44" spans="1:2" x14ac:dyDescent="0.25">
      <c r="A44" s="198"/>
      <c r="B44" s="214"/>
    </row>
    <row r="45" spans="1:2" x14ac:dyDescent="0.25">
      <c r="A45" s="198"/>
      <c r="B45" s="214"/>
    </row>
    <row r="46" spans="1:2" x14ac:dyDescent="0.25">
      <c r="A46" s="198"/>
      <c r="B46" s="214"/>
    </row>
    <row r="47" spans="1:2" x14ac:dyDescent="0.25">
      <c r="A47" s="198"/>
      <c r="B47" s="214"/>
    </row>
    <row r="48" spans="1:2" x14ac:dyDescent="0.25">
      <c r="A48" s="198"/>
      <c r="B48" s="214"/>
    </row>
    <row r="49" spans="1:2" x14ac:dyDescent="0.25">
      <c r="A49" s="198"/>
      <c r="B49" s="214"/>
    </row>
    <row r="50" spans="1:2" x14ac:dyDescent="0.25">
      <c r="A50" s="198"/>
      <c r="B50" s="214"/>
    </row>
    <row r="51" spans="1:2" x14ac:dyDescent="0.25">
      <c r="A51" s="198"/>
      <c r="B51" s="214"/>
    </row>
    <row r="52" spans="1:2" x14ac:dyDescent="0.25">
      <c r="A52" s="198"/>
      <c r="B52" s="214"/>
    </row>
    <row r="53" spans="1:2" x14ac:dyDescent="0.25">
      <c r="A53" s="198"/>
      <c r="B53" s="214"/>
    </row>
    <row r="54" spans="1:2" x14ac:dyDescent="0.25">
      <c r="A54" s="198"/>
      <c r="B54" s="214"/>
    </row>
    <row r="55" spans="1:2" x14ac:dyDescent="0.25">
      <c r="A55" s="198"/>
      <c r="B55" s="214"/>
    </row>
    <row r="56" spans="1:2" x14ac:dyDescent="0.25">
      <c r="A56" s="198"/>
      <c r="B56" s="214"/>
    </row>
    <row r="57" spans="1:2" x14ac:dyDescent="0.25">
      <c r="A57" s="198"/>
      <c r="B57" s="214"/>
    </row>
    <row r="58" spans="1:2" x14ac:dyDescent="0.25">
      <c r="A58" s="198"/>
      <c r="B58" s="214"/>
    </row>
    <row r="59" spans="1:2" x14ac:dyDescent="0.25">
      <c r="A59" s="198"/>
      <c r="B59" s="214"/>
    </row>
    <row r="60" spans="1:2" x14ac:dyDescent="0.25">
      <c r="A60" s="198"/>
      <c r="B60" s="214"/>
    </row>
    <row r="61" spans="1:2" x14ac:dyDescent="0.25">
      <c r="A61" s="198"/>
      <c r="B61" s="214"/>
    </row>
    <row r="62" spans="1:2" x14ac:dyDescent="0.25">
      <c r="A62" s="198"/>
      <c r="B62" s="214"/>
    </row>
    <row r="63" spans="1:2" x14ac:dyDescent="0.25">
      <c r="A63" s="198"/>
      <c r="B63" s="214"/>
    </row>
    <row r="64" spans="1:2" x14ac:dyDescent="0.25">
      <c r="A64" s="198"/>
      <c r="B64" s="214"/>
    </row>
    <row r="65" spans="1:2" x14ac:dyDescent="0.25">
      <c r="A65" s="198"/>
      <c r="B65" s="214"/>
    </row>
    <row r="66" spans="1:2" x14ac:dyDescent="0.25">
      <c r="A66" s="198"/>
      <c r="B66" s="214"/>
    </row>
    <row r="67" spans="1:2" x14ac:dyDescent="0.25">
      <c r="A67" s="198"/>
      <c r="B67" s="214"/>
    </row>
    <row r="68" spans="1:2" x14ac:dyDescent="0.25">
      <c r="A68" s="198"/>
      <c r="B68" s="214"/>
    </row>
    <row r="69" spans="1:2" x14ac:dyDescent="0.25">
      <c r="A69" s="198"/>
      <c r="B69" s="214"/>
    </row>
    <row r="70" spans="1:2" x14ac:dyDescent="0.25">
      <c r="A70" s="198"/>
      <c r="B70" s="214"/>
    </row>
    <row r="71" spans="1:2" x14ac:dyDescent="0.25">
      <c r="A71" s="198"/>
      <c r="B71" s="214"/>
    </row>
    <row r="72" spans="1:2" x14ac:dyDescent="0.25">
      <c r="A72" s="198"/>
      <c r="B72" s="214"/>
    </row>
    <row r="73" spans="1:2" x14ac:dyDescent="0.25">
      <c r="A73" s="198"/>
      <c r="B73" s="214"/>
    </row>
    <row r="74" spans="1:2" x14ac:dyDescent="0.25">
      <c r="A74" s="198"/>
      <c r="B74" s="214"/>
    </row>
    <row r="75" spans="1:2" x14ac:dyDescent="0.25">
      <c r="A75" s="198"/>
      <c r="B75" s="214"/>
    </row>
    <row r="76" spans="1:2" x14ac:dyDescent="0.25">
      <c r="A76" s="198"/>
      <c r="B76" s="214"/>
    </row>
    <row r="77" spans="1:2" x14ac:dyDescent="0.25">
      <c r="A77" s="198"/>
      <c r="B77" s="214"/>
    </row>
    <row r="78" spans="1:2" x14ac:dyDescent="0.25">
      <c r="A78" s="198"/>
      <c r="B78" s="214"/>
    </row>
    <row r="79" spans="1:2" x14ac:dyDescent="0.25">
      <c r="A79" s="198"/>
      <c r="B79" s="214"/>
    </row>
    <row r="80" spans="1:2" x14ac:dyDescent="0.25">
      <c r="A80" s="198"/>
      <c r="B80" s="214"/>
    </row>
    <row r="81" spans="1:2" x14ac:dyDescent="0.25">
      <c r="A81" s="198"/>
      <c r="B81" s="214"/>
    </row>
    <row r="82" spans="1:2" x14ac:dyDescent="0.25">
      <c r="A82" s="198"/>
      <c r="B82" s="214"/>
    </row>
    <row r="83" spans="1:2" x14ac:dyDescent="0.25">
      <c r="A83" s="198"/>
      <c r="B83" s="214"/>
    </row>
    <row r="84" spans="1:2" x14ac:dyDescent="0.25">
      <c r="A84" s="198"/>
      <c r="B84" s="214"/>
    </row>
    <row r="85" spans="1:2" x14ac:dyDescent="0.25">
      <c r="A85" s="198"/>
      <c r="B85" s="214"/>
    </row>
    <row r="86" spans="1:2" x14ac:dyDescent="0.25">
      <c r="A86" s="198"/>
      <c r="B86" s="214"/>
    </row>
    <row r="87" spans="1:2" x14ac:dyDescent="0.25">
      <c r="A87" s="198"/>
      <c r="B87" s="214"/>
    </row>
    <row r="88" spans="1:2" x14ac:dyDescent="0.25">
      <c r="A88" s="198"/>
      <c r="B88" s="214"/>
    </row>
    <row r="89" spans="1:2" x14ac:dyDescent="0.25">
      <c r="A89" s="198"/>
      <c r="B89" s="214"/>
    </row>
    <row r="90" spans="1:2" x14ac:dyDescent="0.25">
      <c r="A90" s="198"/>
      <c r="B90" s="214"/>
    </row>
    <row r="91" spans="1:2" x14ac:dyDescent="0.25">
      <c r="A91" s="198"/>
      <c r="B91" s="214"/>
    </row>
    <row r="92" spans="1:2" x14ac:dyDescent="0.25">
      <c r="A92" s="198"/>
      <c r="B92" s="214"/>
    </row>
    <row r="93" spans="1:2" x14ac:dyDescent="0.25">
      <c r="A93" s="198"/>
      <c r="B93" s="214"/>
    </row>
    <row r="94" spans="1:2" x14ac:dyDescent="0.25">
      <c r="A94" s="232"/>
      <c r="B94" s="2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zoomScaleNormal="100" workbookViewId="0">
      <selection activeCell="D22" sqref="D22"/>
    </sheetView>
  </sheetViews>
  <sheetFormatPr baseColWidth="10" defaultColWidth="11.42578125" defaultRowHeight="15" x14ac:dyDescent="0.25"/>
  <cols>
    <col min="1" max="1" width="15.5703125" style="447" customWidth="1"/>
    <col min="2" max="2" width="17.5703125" style="447" customWidth="1"/>
    <col min="3" max="3" width="27.5703125" style="447" customWidth="1"/>
    <col min="4" max="4" width="25.42578125" style="447" customWidth="1"/>
    <col min="5" max="5" width="18.42578125" style="447" customWidth="1"/>
    <col min="6" max="7" width="11.42578125" style="447"/>
    <col min="8" max="9" width="13.5703125" style="447" bestFit="1" customWidth="1"/>
    <col min="10" max="10" width="11.42578125" style="447"/>
    <col min="11" max="11" width="13.5703125" style="447" bestFit="1" customWidth="1"/>
    <col min="12" max="16384" width="11.42578125" style="447"/>
  </cols>
  <sheetData>
    <row r="1" spans="1:7" ht="15.75" x14ac:dyDescent="0.25">
      <c r="A1" s="684" t="s">
        <v>966</v>
      </c>
      <c r="B1" s="685"/>
      <c r="C1" s="685"/>
      <c r="D1" s="685"/>
      <c r="E1" s="686"/>
    </row>
    <row r="2" spans="1:7" ht="15.75" x14ac:dyDescent="0.25">
      <c r="A2" s="687" t="s">
        <v>550</v>
      </c>
      <c r="B2" s="688"/>
      <c r="C2" s="688"/>
      <c r="D2" s="688"/>
      <c r="E2" s="689"/>
    </row>
    <row r="3" spans="1:7" x14ac:dyDescent="0.25">
      <c r="A3" s="690" t="s">
        <v>1326</v>
      </c>
      <c r="B3" s="691"/>
      <c r="C3" s="691"/>
      <c r="D3" s="691"/>
      <c r="E3" s="692"/>
    </row>
    <row r="4" spans="1:7" x14ac:dyDescent="0.25">
      <c r="A4" s="690" t="s">
        <v>1032</v>
      </c>
      <c r="B4" s="691"/>
      <c r="C4" s="691"/>
      <c r="D4" s="691"/>
      <c r="E4" s="692"/>
    </row>
    <row r="5" spans="1:7" ht="3.75" customHeight="1" x14ac:dyDescent="0.3">
      <c r="A5" s="234"/>
      <c r="B5" s="235"/>
      <c r="C5" s="235"/>
      <c r="D5" s="235"/>
      <c r="E5" s="236"/>
    </row>
    <row r="6" spans="1:7" ht="25.5" customHeight="1" x14ac:dyDescent="0.25">
      <c r="A6" s="693" t="s">
        <v>967</v>
      </c>
      <c r="B6" s="694"/>
      <c r="C6" s="695" t="s">
        <v>553</v>
      </c>
      <c r="D6" s="695" t="s">
        <v>622</v>
      </c>
      <c r="E6" s="696" t="s">
        <v>957</v>
      </c>
    </row>
    <row r="7" spans="1:7" x14ac:dyDescent="0.25">
      <c r="A7" s="237" t="s">
        <v>968</v>
      </c>
      <c r="B7" s="238" t="s">
        <v>969</v>
      </c>
      <c r="C7" s="695"/>
      <c r="D7" s="695"/>
      <c r="E7" s="696"/>
    </row>
    <row r="8" spans="1:7" x14ac:dyDescent="0.25">
      <c r="A8" s="513">
        <v>0</v>
      </c>
      <c r="B8" s="513">
        <v>30</v>
      </c>
      <c r="C8" s="515">
        <v>334736.15937860002</v>
      </c>
      <c r="D8" s="515">
        <v>618611.71349320002</v>
      </c>
      <c r="E8" s="514">
        <v>953347.87287180009</v>
      </c>
      <c r="F8" s="303"/>
      <c r="G8" s="165"/>
    </row>
    <row r="9" spans="1:7" x14ac:dyDescent="0.25">
      <c r="A9" s="513">
        <v>31</v>
      </c>
      <c r="B9" s="513">
        <v>60</v>
      </c>
      <c r="C9" s="515">
        <v>236000.07496940001</v>
      </c>
      <c r="D9" s="515">
        <v>400750.81732140004</v>
      </c>
      <c r="E9" s="514">
        <v>636750.89229080011</v>
      </c>
      <c r="F9" s="303"/>
    </row>
    <row r="10" spans="1:7" x14ac:dyDescent="0.25">
      <c r="A10" s="513">
        <v>61</v>
      </c>
      <c r="B10" s="513">
        <v>90</v>
      </c>
      <c r="C10" s="515">
        <v>217855.5134042</v>
      </c>
      <c r="D10" s="515">
        <v>128850.71190460002</v>
      </c>
      <c r="E10" s="514">
        <v>346706.2253088</v>
      </c>
      <c r="F10" s="303"/>
    </row>
    <row r="11" spans="1:7" x14ac:dyDescent="0.25">
      <c r="A11" s="513">
        <v>91</v>
      </c>
      <c r="B11" s="513">
        <v>120</v>
      </c>
      <c r="C11" s="515">
        <v>194222.68923820002</v>
      </c>
      <c r="D11" s="515">
        <v>168076.91824140001</v>
      </c>
      <c r="E11" s="514">
        <v>362299.6074796</v>
      </c>
      <c r="F11" s="303"/>
    </row>
    <row r="12" spans="1:7" x14ac:dyDescent="0.25">
      <c r="A12" s="513">
        <v>121</v>
      </c>
      <c r="B12" s="513">
        <v>150</v>
      </c>
      <c r="C12" s="515">
        <v>208742.75670080003</v>
      </c>
      <c r="D12" s="515">
        <v>198062.0484878</v>
      </c>
      <c r="E12" s="514">
        <v>406804.80518860003</v>
      </c>
      <c r="F12" s="303"/>
    </row>
    <row r="13" spans="1:7" x14ac:dyDescent="0.25">
      <c r="A13" s="513">
        <v>151</v>
      </c>
      <c r="B13" s="513">
        <v>180</v>
      </c>
      <c r="C13" s="515">
        <v>371883.38035799999</v>
      </c>
      <c r="D13" s="515">
        <v>322199.65055740008</v>
      </c>
      <c r="E13" s="514">
        <v>694083.03091540001</v>
      </c>
      <c r="F13" s="303"/>
    </row>
    <row r="14" spans="1:7" x14ac:dyDescent="0.25">
      <c r="A14" s="513">
        <v>181</v>
      </c>
      <c r="B14" s="513">
        <v>210</v>
      </c>
      <c r="C14" s="515">
        <v>277202.48739960004</v>
      </c>
      <c r="D14" s="515">
        <v>223573.03137400001</v>
      </c>
      <c r="E14" s="514">
        <v>500775.51877360005</v>
      </c>
      <c r="F14" s="303"/>
    </row>
    <row r="15" spans="1:7" x14ac:dyDescent="0.25">
      <c r="A15" s="513">
        <v>211</v>
      </c>
      <c r="B15" s="513">
        <v>240</v>
      </c>
      <c r="C15" s="515">
        <v>252142.74214220003</v>
      </c>
      <c r="D15" s="515">
        <v>232588.13289040001</v>
      </c>
      <c r="E15" s="514">
        <v>484730.87503260002</v>
      </c>
      <c r="F15" s="303"/>
    </row>
    <row r="16" spans="1:7" x14ac:dyDescent="0.25">
      <c r="A16" s="513">
        <v>241</v>
      </c>
      <c r="B16" s="513">
        <v>270</v>
      </c>
      <c r="C16" s="515">
        <v>229784.25037260001</v>
      </c>
      <c r="D16" s="515">
        <v>267056.91180280002</v>
      </c>
      <c r="E16" s="514">
        <v>496841.16217540007</v>
      </c>
      <c r="F16" s="303"/>
    </row>
    <row r="17" spans="1:6" x14ac:dyDescent="0.25">
      <c r="A17" s="513">
        <v>271</v>
      </c>
      <c r="B17" s="513">
        <v>300</v>
      </c>
      <c r="C17" s="515">
        <v>199581.22958200003</v>
      </c>
      <c r="D17" s="515">
        <v>188898.17312240001</v>
      </c>
      <c r="E17" s="514">
        <v>388479.40270440001</v>
      </c>
      <c r="F17" s="303"/>
    </row>
    <row r="18" spans="1:6" x14ac:dyDescent="0.25">
      <c r="A18" s="513">
        <v>301</v>
      </c>
      <c r="B18" s="513">
        <v>330</v>
      </c>
      <c r="C18" s="515">
        <v>61113.754990400012</v>
      </c>
      <c r="D18" s="515">
        <v>316919.8921</v>
      </c>
      <c r="E18" s="514">
        <v>378033.64709039999</v>
      </c>
      <c r="F18" s="303"/>
    </row>
    <row r="19" spans="1:6" x14ac:dyDescent="0.25">
      <c r="A19" s="513">
        <v>331</v>
      </c>
      <c r="B19" s="513">
        <v>360</v>
      </c>
      <c r="C19" s="515">
        <v>205728.10891500002</v>
      </c>
      <c r="D19" s="515">
        <v>184837.751196</v>
      </c>
      <c r="E19" s="514">
        <v>390565.86011100002</v>
      </c>
      <c r="F19" s="303"/>
    </row>
    <row r="20" spans="1:6" x14ac:dyDescent="0.25">
      <c r="A20" s="513">
        <v>361</v>
      </c>
      <c r="B20" s="513">
        <v>420</v>
      </c>
      <c r="C20" s="515">
        <v>250998.94889160004</v>
      </c>
      <c r="D20" s="515">
        <v>202301.29874639999</v>
      </c>
      <c r="E20" s="514">
        <v>453300.24763800006</v>
      </c>
      <c r="F20" s="303"/>
    </row>
    <row r="21" spans="1:6" x14ac:dyDescent="0.25">
      <c r="A21" s="513">
        <v>421</v>
      </c>
      <c r="B21" s="513">
        <v>480</v>
      </c>
      <c r="C21" s="515">
        <v>223627.19937459999</v>
      </c>
      <c r="D21" s="515">
        <v>305862.09675279999</v>
      </c>
      <c r="E21" s="514">
        <v>529489.29612740001</v>
      </c>
      <c r="F21" s="303"/>
    </row>
    <row r="22" spans="1:6" x14ac:dyDescent="0.25">
      <c r="A22" s="513">
        <v>481</v>
      </c>
      <c r="B22" s="513">
        <v>540</v>
      </c>
      <c r="C22" s="515">
        <v>208223.10134220001</v>
      </c>
      <c r="D22" s="515">
        <v>168125.3851018</v>
      </c>
      <c r="E22" s="514">
        <v>376348.48644400004</v>
      </c>
      <c r="F22" s="303"/>
    </row>
    <row r="23" spans="1:6" x14ac:dyDescent="0.25">
      <c r="A23" s="513">
        <v>541</v>
      </c>
      <c r="B23" s="513">
        <v>600</v>
      </c>
      <c r="C23" s="515">
        <v>171576.65590379998</v>
      </c>
      <c r="D23" s="515">
        <v>90182.603268800012</v>
      </c>
      <c r="E23" s="514">
        <v>261759.2591726</v>
      </c>
      <c r="F23" s="303"/>
    </row>
    <row r="24" spans="1:6" x14ac:dyDescent="0.25">
      <c r="A24" s="513">
        <v>601</v>
      </c>
      <c r="B24" s="513">
        <v>660</v>
      </c>
      <c r="C24" s="515">
        <v>228861.8679438</v>
      </c>
      <c r="D24" s="515">
        <v>221382.64428139999</v>
      </c>
      <c r="E24" s="514">
        <v>450244.51222519996</v>
      </c>
      <c r="F24" s="303"/>
    </row>
    <row r="25" spans="1:6" x14ac:dyDescent="0.25">
      <c r="A25" s="513">
        <v>661</v>
      </c>
      <c r="B25" s="513">
        <v>720</v>
      </c>
      <c r="C25" s="515">
        <v>208765.0472418</v>
      </c>
      <c r="D25" s="515">
        <v>92652.133845600008</v>
      </c>
      <c r="E25" s="514">
        <v>301417.18108740001</v>
      </c>
      <c r="F25" s="303"/>
    </row>
    <row r="26" spans="1:6" x14ac:dyDescent="0.25">
      <c r="A26" s="513">
        <v>721</v>
      </c>
      <c r="B26" s="513">
        <v>810</v>
      </c>
      <c r="C26" s="515">
        <v>109899.33956540001</v>
      </c>
      <c r="D26" s="515">
        <v>55898.238992399994</v>
      </c>
      <c r="E26" s="514">
        <v>165797.57855780001</v>
      </c>
      <c r="F26" s="303"/>
    </row>
    <row r="27" spans="1:6" x14ac:dyDescent="0.25">
      <c r="A27" s="513">
        <v>811</v>
      </c>
      <c r="B27" s="513">
        <v>900</v>
      </c>
      <c r="C27" s="515">
        <v>184683.41573919999</v>
      </c>
      <c r="D27" s="515">
        <v>65172.891215600008</v>
      </c>
      <c r="E27" s="514">
        <v>249856.30695480001</v>
      </c>
      <c r="F27" s="303"/>
    </row>
    <row r="28" spans="1:6" x14ac:dyDescent="0.25">
      <c r="A28" s="513">
        <v>901</v>
      </c>
      <c r="B28" s="513">
        <v>990</v>
      </c>
      <c r="C28" s="515">
        <v>258700.82633919999</v>
      </c>
      <c r="D28" s="515">
        <v>159407.70608840001</v>
      </c>
      <c r="E28" s="514">
        <v>418108.5324276</v>
      </c>
      <c r="F28" s="303"/>
    </row>
    <row r="29" spans="1:6" x14ac:dyDescent="0.25">
      <c r="A29" s="513">
        <v>991</v>
      </c>
      <c r="B29" s="513">
        <v>1080</v>
      </c>
      <c r="C29" s="515">
        <v>127787.55555300001</v>
      </c>
      <c r="D29" s="515">
        <v>133907.73082679999</v>
      </c>
      <c r="E29" s="514">
        <v>261695.2863798</v>
      </c>
      <c r="F29" s="303"/>
    </row>
    <row r="30" spans="1:6" x14ac:dyDescent="0.25">
      <c r="A30" s="513">
        <v>1081</v>
      </c>
      <c r="B30" s="513">
        <v>1260</v>
      </c>
      <c r="C30" s="515">
        <v>158485.6279692</v>
      </c>
      <c r="D30" s="515">
        <v>154261.32064280001</v>
      </c>
      <c r="E30" s="514">
        <v>312746.94861199998</v>
      </c>
      <c r="F30" s="303"/>
    </row>
    <row r="31" spans="1:6" x14ac:dyDescent="0.25">
      <c r="A31" s="513">
        <v>1261</v>
      </c>
      <c r="B31" s="513">
        <v>1440</v>
      </c>
      <c r="C31" s="515">
        <v>335757.15705139999</v>
      </c>
      <c r="D31" s="515">
        <v>165980.33499460001</v>
      </c>
      <c r="E31" s="514">
        <v>501737.49204599997</v>
      </c>
      <c r="F31" s="303"/>
    </row>
    <row r="32" spans="1:6" x14ac:dyDescent="0.25">
      <c r="A32" s="513">
        <v>1441</v>
      </c>
      <c r="B32" s="513">
        <v>1620</v>
      </c>
      <c r="C32" s="515">
        <v>130031.730465</v>
      </c>
      <c r="D32" s="515">
        <v>113482.1168418</v>
      </c>
      <c r="E32" s="514">
        <v>243513.84730680002</v>
      </c>
      <c r="F32" s="303"/>
    </row>
    <row r="33" spans="1:6" x14ac:dyDescent="0.25">
      <c r="A33" s="513">
        <v>1621</v>
      </c>
      <c r="B33" s="513">
        <v>1800</v>
      </c>
      <c r="C33" s="515">
        <v>212136.38209960001</v>
      </c>
      <c r="D33" s="515">
        <v>107109.41337460002</v>
      </c>
      <c r="E33" s="514">
        <v>319245.79547420004</v>
      </c>
      <c r="F33" s="303"/>
    </row>
    <row r="34" spans="1:6" x14ac:dyDescent="0.25">
      <c r="A34" s="513">
        <v>1801</v>
      </c>
      <c r="B34" s="513">
        <v>1980</v>
      </c>
      <c r="C34" s="515">
        <v>133653.8347494</v>
      </c>
      <c r="D34" s="515">
        <v>71692.901177799999</v>
      </c>
      <c r="E34" s="514">
        <v>205346.7359272</v>
      </c>
      <c r="F34" s="303"/>
    </row>
    <row r="35" spans="1:6" x14ac:dyDescent="0.25">
      <c r="A35" s="513">
        <v>1981</v>
      </c>
      <c r="B35" s="513">
        <v>2160</v>
      </c>
      <c r="C35" s="515">
        <v>115458.31593800001</v>
      </c>
      <c r="D35" s="515">
        <v>176404.95666360002</v>
      </c>
      <c r="E35" s="514">
        <v>291863.27260160004</v>
      </c>
      <c r="F35" s="303"/>
    </row>
    <row r="36" spans="1:6" x14ac:dyDescent="0.25">
      <c r="A36" s="513">
        <v>2161</v>
      </c>
      <c r="B36" s="513">
        <v>2340</v>
      </c>
      <c r="C36" s="515">
        <v>52688.890275000005</v>
      </c>
      <c r="D36" s="515">
        <v>31512.407444000004</v>
      </c>
      <c r="E36" s="514">
        <v>84201.297719000009</v>
      </c>
      <c r="F36" s="303"/>
    </row>
    <row r="37" spans="1:6" x14ac:dyDescent="0.25">
      <c r="A37" s="513">
        <v>2341</v>
      </c>
      <c r="B37" s="513">
        <v>2520</v>
      </c>
      <c r="C37" s="515">
        <v>205999.5912198</v>
      </c>
      <c r="D37" s="515">
        <v>51343.880327600004</v>
      </c>
      <c r="E37" s="514">
        <v>257343.4715474</v>
      </c>
      <c r="F37" s="303"/>
    </row>
    <row r="38" spans="1:6" x14ac:dyDescent="0.25">
      <c r="A38" s="513">
        <v>2521</v>
      </c>
      <c r="B38" s="513">
        <v>2700</v>
      </c>
      <c r="C38" s="515">
        <v>66270.145265800005</v>
      </c>
      <c r="D38" s="515">
        <v>7934.7100322000006</v>
      </c>
      <c r="E38" s="514">
        <v>74204.855298000009</v>
      </c>
      <c r="F38" s="303"/>
    </row>
    <row r="39" spans="1:6" x14ac:dyDescent="0.25">
      <c r="A39" s="513">
        <v>2701</v>
      </c>
      <c r="B39" s="513">
        <v>2880</v>
      </c>
      <c r="C39" s="515">
        <v>48809.954519200001</v>
      </c>
      <c r="D39" s="515">
        <v>91086.679307400002</v>
      </c>
      <c r="E39" s="514">
        <v>139896.63382660001</v>
      </c>
      <c r="F39" s="303"/>
    </row>
    <row r="40" spans="1:6" x14ac:dyDescent="0.25">
      <c r="A40" s="513">
        <v>2881</v>
      </c>
      <c r="B40" s="513">
        <v>3060</v>
      </c>
      <c r="C40" s="515">
        <v>130944.61398899999</v>
      </c>
      <c r="D40" s="515">
        <v>9743.1335596000008</v>
      </c>
      <c r="E40" s="514">
        <v>140687.74754859999</v>
      </c>
      <c r="F40" s="303"/>
    </row>
    <row r="41" spans="1:6" x14ac:dyDescent="0.25">
      <c r="A41" s="513">
        <v>3061</v>
      </c>
      <c r="B41" s="513">
        <v>3240</v>
      </c>
      <c r="C41" s="515">
        <v>139825.33942440001</v>
      </c>
      <c r="D41" s="515">
        <v>32303.854767800003</v>
      </c>
      <c r="E41" s="514">
        <v>172129.19419220003</v>
      </c>
      <c r="F41" s="303"/>
    </row>
    <row r="42" spans="1:6" x14ac:dyDescent="0.25">
      <c r="A42" s="513">
        <v>3241</v>
      </c>
      <c r="B42" s="513">
        <v>3510</v>
      </c>
      <c r="C42" s="515">
        <v>82020.650385800007</v>
      </c>
      <c r="D42" s="515">
        <v>28299.081024200004</v>
      </c>
      <c r="E42" s="514">
        <v>110319.73141000001</v>
      </c>
      <c r="F42" s="303"/>
    </row>
    <row r="43" spans="1:6" x14ac:dyDescent="0.25">
      <c r="A43" s="513">
        <v>3511</v>
      </c>
      <c r="B43" s="513">
        <v>3780</v>
      </c>
      <c r="C43" s="515">
        <v>146665.80351640002</v>
      </c>
      <c r="D43" s="515">
        <v>234634.03137020001</v>
      </c>
      <c r="E43" s="514">
        <v>381299.83488660003</v>
      </c>
      <c r="F43" s="303"/>
    </row>
    <row r="44" spans="1:6" x14ac:dyDescent="0.25">
      <c r="A44" s="513">
        <v>3781</v>
      </c>
      <c r="B44" s="513">
        <v>4050</v>
      </c>
      <c r="C44" s="515">
        <v>10293.2130868</v>
      </c>
      <c r="D44" s="515">
        <v>185695.06837700002</v>
      </c>
      <c r="E44" s="514">
        <v>195988.28146380003</v>
      </c>
      <c r="F44" s="303"/>
    </row>
    <row r="45" spans="1:6" x14ac:dyDescent="0.25">
      <c r="A45" s="513">
        <v>4051</v>
      </c>
      <c r="B45" s="513">
        <v>4320</v>
      </c>
      <c r="C45" s="515">
        <v>14765.9835078</v>
      </c>
      <c r="D45" s="515">
        <v>0</v>
      </c>
      <c r="E45" s="514">
        <v>14765.9835078</v>
      </c>
      <c r="F45" s="303"/>
    </row>
    <row r="46" spans="1:6" ht="15.75" thickBot="1" x14ac:dyDescent="0.3">
      <c r="A46" s="513">
        <v>4321</v>
      </c>
      <c r="B46" s="513">
        <v>4590</v>
      </c>
      <c r="C46" s="515">
        <v>0</v>
      </c>
      <c r="D46" s="515">
        <v>191396.16117440001</v>
      </c>
      <c r="E46" s="514">
        <v>191396.16117440001</v>
      </c>
      <c r="F46" s="303"/>
    </row>
    <row r="47" spans="1:6" ht="15.75" thickBot="1" x14ac:dyDescent="0.3">
      <c r="A47" s="682" t="s">
        <v>957</v>
      </c>
      <c r="B47" s="683"/>
      <c r="C47" s="429">
        <v>6745924.3388081975</v>
      </c>
      <c r="D47" s="457">
        <v>6398198.5326910019</v>
      </c>
      <c r="E47" s="458">
        <v>13144122.871499203</v>
      </c>
    </row>
    <row r="48" spans="1:6" x14ac:dyDescent="0.25">
      <c r="A48" s="239"/>
      <c r="B48" s="239"/>
      <c r="C48" s="240"/>
      <c r="D48" s="240"/>
      <c r="E48" s="240"/>
    </row>
    <row r="49" spans="1:5" x14ac:dyDescent="0.25">
      <c r="A49" s="241" t="s">
        <v>970</v>
      </c>
      <c r="B49" s="241"/>
      <c r="C49" s="241"/>
      <c r="D49" s="242"/>
      <c r="E49" s="243"/>
    </row>
    <row r="50" spans="1:5" x14ac:dyDescent="0.25">
      <c r="A50" s="241" t="s">
        <v>971</v>
      </c>
      <c r="B50" s="241"/>
      <c r="C50" s="241"/>
      <c r="D50" s="242"/>
      <c r="E50" s="243"/>
    </row>
    <row r="51" spans="1:5" x14ac:dyDescent="0.25">
      <c r="A51" s="241"/>
      <c r="B51" s="241"/>
      <c r="C51" s="241"/>
      <c r="D51" s="242"/>
      <c r="E51" s="243"/>
    </row>
    <row r="52" spans="1:5" x14ac:dyDescent="0.25">
      <c r="A52" s="241"/>
      <c r="B52" s="241"/>
      <c r="C52" s="244"/>
      <c r="D52" s="244"/>
      <c r="E52" s="243"/>
    </row>
    <row r="53" spans="1:5" x14ac:dyDescent="0.25">
      <c r="A53" s="241"/>
      <c r="B53" s="241"/>
      <c r="C53" s="202"/>
      <c r="E53" s="243"/>
    </row>
    <row r="54" spans="1:5" x14ac:dyDescent="0.25">
      <c r="A54" s="241"/>
      <c r="B54" s="241"/>
      <c r="C54" s="202"/>
      <c r="D54" s="229"/>
      <c r="E54" s="243"/>
    </row>
    <row r="55" spans="1:5" x14ac:dyDescent="0.25">
      <c r="A55" s="241"/>
      <c r="B55" s="241"/>
      <c r="C55" s="202"/>
      <c r="D55" s="229"/>
      <c r="E55" s="243"/>
    </row>
    <row r="56" spans="1:5" x14ac:dyDescent="0.25">
      <c r="A56" s="241"/>
      <c r="B56" s="241"/>
      <c r="C56" s="202"/>
      <c r="D56" s="229"/>
      <c r="E56" s="243"/>
    </row>
    <row r="57" spans="1:5" x14ac:dyDescent="0.25">
      <c r="A57" s="241"/>
      <c r="B57" s="241"/>
      <c r="C57" s="244"/>
      <c r="D57" s="242"/>
      <c r="E57" s="243"/>
    </row>
    <row r="58" spans="1:5" x14ac:dyDescent="0.25">
      <c r="A58" s="241"/>
      <c r="B58" s="241"/>
      <c r="C58" s="241"/>
      <c r="D58" s="242"/>
      <c r="E58" s="243"/>
    </row>
    <row r="59" spans="1:5" x14ac:dyDescent="0.25">
      <c r="A59" s="241"/>
      <c r="B59" s="241"/>
      <c r="D59" s="242"/>
      <c r="E59" s="243"/>
    </row>
    <row r="60" spans="1:5" x14ac:dyDescent="0.25">
      <c r="A60" s="241"/>
      <c r="B60" s="241"/>
      <c r="C60" s="241"/>
      <c r="D60" s="242"/>
      <c r="E60" s="243"/>
    </row>
    <row r="61" spans="1:5" x14ac:dyDescent="0.25">
      <c r="A61" s="241"/>
      <c r="B61" s="241"/>
      <c r="C61" s="241"/>
      <c r="D61" s="242"/>
      <c r="E61" s="243"/>
    </row>
    <row r="62" spans="1:5" x14ac:dyDescent="0.25">
      <c r="A62" s="241"/>
      <c r="B62" s="241"/>
      <c r="C62" s="241"/>
      <c r="D62" s="242"/>
      <c r="E62" s="243"/>
    </row>
    <row r="63" spans="1:5" x14ac:dyDescent="0.25">
      <c r="A63" s="241"/>
      <c r="B63" s="241"/>
      <c r="C63" s="241"/>
      <c r="D63" s="242"/>
      <c r="E63" s="243"/>
    </row>
    <row r="64" spans="1:5" x14ac:dyDescent="0.25">
      <c r="A64" s="241"/>
      <c r="B64" s="241"/>
      <c r="C64" s="241"/>
      <c r="D64" s="242"/>
      <c r="E64" s="243"/>
    </row>
    <row r="65" spans="1:5" x14ac:dyDescent="0.25">
      <c r="A65" s="241"/>
      <c r="B65" s="241"/>
      <c r="C65" s="241"/>
      <c r="D65" s="242"/>
      <c r="E65" s="243"/>
    </row>
    <row r="66" spans="1:5" x14ac:dyDescent="0.25">
      <c r="A66" s="241"/>
      <c r="B66" s="241"/>
      <c r="C66" s="241"/>
      <c r="D66" s="242"/>
      <c r="E66" s="243"/>
    </row>
    <row r="67" spans="1:5" x14ac:dyDescent="0.25">
      <c r="A67" s="241"/>
      <c r="B67" s="241"/>
      <c r="C67" s="241"/>
      <c r="D67" s="242"/>
      <c r="E67" s="243"/>
    </row>
    <row r="68" spans="1:5" x14ac:dyDescent="0.25">
      <c r="A68" s="241"/>
      <c r="B68" s="241"/>
      <c r="C68" s="241"/>
      <c r="D68" s="242"/>
      <c r="E68" s="243"/>
    </row>
    <row r="69" spans="1:5" x14ac:dyDescent="0.25">
      <c r="A69" s="241"/>
      <c r="B69" s="241"/>
      <c r="C69" s="241"/>
      <c r="D69" s="242"/>
      <c r="E69" s="243"/>
    </row>
    <row r="70" spans="1:5" x14ac:dyDescent="0.25">
      <c r="A70" s="241"/>
      <c r="B70" s="241"/>
      <c r="C70" s="241"/>
      <c r="D70" s="242"/>
      <c r="E70" s="243"/>
    </row>
    <row r="71" spans="1:5" x14ac:dyDescent="0.25">
      <c r="A71" s="241"/>
      <c r="B71" s="241"/>
      <c r="C71" s="241"/>
      <c r="D71" s="242"/>
      <c r="E71" s="243"/>
    </row>
    <row r="72" spans="1:5" x14ac:dyDescent="0.25">
      <c r="A72" s="241"/>
      <c r="B72" s="241"/>
      <c r="C72" s="241"/>
      <c r="D72" s="242"/>
      <c r="E72" s="243"/>
    </row>
    <row r="73" spans="1:5" x14ac:dyDescent="0.25">
      <c r="A73" s="241"/>
      <c r="B73" s="241"/>
      <c r="C73" s="241"/>
      <c r="D73" s="242"/>
      <c r="E73" s="243"/>
    </row>
    <row r="74" spans="1:5" x14ac:dyDescent="0.25">
      <c r="A74" s="241"/>
      <c r="B74" s="241"/>
      <c r="C74" s="241"/>
      <c r="D74" s="242"/>
      <c r="E74" s="243"/>
    </row>
    <row r="75" spans="1:5" x14ac:dyDescent="0.25">
      <c r="A75" s="241"/>
      <c r="B75" s="241"/>
      <c r="C75" s="241"/>
      <c r="D75" s="242"/>
      <c r="E75" s="243"/>
    </row>
    <row r="76" spans="1:5" x14ac:dyDescent="0.25">
      <c r="A76" s="241"/>
      <c r="B76" s="241"/>
      <c r="C76" s="241"/>
      <c r="D76" s="242"/>
      <c r="E76" s="243"/>
    </row>
    <row r="77" spans="1:5" x14ac:dyDescent="0.25">
      <c r="A77" s="241"/>
      <c r="B77" s="241"/>
      <c r="C77" s="241"/>
      <c r="D77" s="242"/>
      <c r="E77" s="243"/>
    </row>
    <row r="78" spans="1:5" x14ac:dyDescent="0.25">
      <c r="A78" s="241"/>
      <c r="B78" s="241"/>
      <c r="C78" s="241"/>
      <c r="D78" s="242"/>
      <c r="E78" s="243"/>
    </row>
    <row r="79" spans="1:5" x14ac:dyDescent="0.25">
      <c r="A79" s="241"/>
      <c r="B79" s="241"/>
      <c r="C79" s="241"/>
      <c r="D79" s="242"/>
      <c r="E79" s="243"/>
    </row>
    <row r="80" spans="1:5" x14ac:dyDescent="0.25">
      <c r="A80" s="241"/>
      <c r="B80" s="241"/>
      <c r="C80" s="241"/>
      <c r="D80" s="242"/>
      <c r="E80" s="243"/>
    </row>
    <row r="81" spans="1:5" x14ac:dyDescent="0.25">
      <c r="A81" s="241"/>
      <c r="B81" s="241"/>
      <c r="C81" s="241"/>
      <c r="D81" s="242"/>
      <c r="E81" s="243"/>
    </row>
    <row r="82" spans="1:5" x14ac:dyDescent="0.25">
      <c r="A82" s="241"/>
      <c r="B82" s="241"/>
      <c r="C82" s="241"/>
      <c r="D82" s="242"/>
      <c r="E82" s="243"/>
    </row>
    <row r="83" spans="1:5" x14ac:dyDescent="0.25">
      <c r="A83" s="241"/>
      <c r="B83" s="241"/>
      <c r="C83" s="241"/>
      <c r="D83" s="242"/>
      <c r="E83" s="243"/>
    </row>
    <row r="84" spans="1:5" x14ac:dyDescent="0.25">
      <c r="A84" s="241"/>
      <c r="B84" s="241"/>
      <c r="C84" s="241"/>
      <c r="D84" s="242"/>
      <c r="E84" s="243"/>
    </row>
    <row r="85" spans="1:5" x14ac:dyDescent="0.25">
      <c r="A85" s="241"/>
      <c r="B85" s="241"/>
      <c r="C85" s="241"/>
      <c r="D85" s="242"/>
      <c r="E85" s="243"/>
    </row>
    <row r="86" spans="1:5" x14ac:dyDescent="0.25">
      <c r="A86" s="241"/>
      <c r="B86" s="241"/>
      <c r="C86" s="241"/>
      <c r="D86" s="242"/>
      <c r="E86" s="243"/>
    </row>
    <row r="87" spans="1:5" x14ac:dyDescent="0.25">
      <c r="A87" s="241"/>
      <c r="B87" s="241"/>
      <c r="C87" s="241"/>
      <c r="D87" s="242"/>
      <c r="E87" s="243"/>
    </row>
    <row r="88" spans="1:5" x14ac:dyDescent="0.25">
      <c r="A88" s="241"/>
      <c r="B88" s="241"/>
      <c r="C88" s="241"/>
      <c r="D88" s="242"/>
      <c r="E88" s="243"/>
    </row>
    <row r="89" spans="1:5" x14ac:dyDescent="0.25">
      <c r="A89" s="241"/>
      <c r="B89" s="241"/>
      <c r="C89" s="241"/>
      <c r="D89" s="242"/>
      <c r="E89" s="243"/>
    </row>
    <row r="90" spans="1:5" x14ac:dyDescent="0.25">
      <c r="A90" s="241"/>
      <c r="B90" s="241"/>
      <c r="C90" s="241"/>
      <c r="D90" s="242"/>
      <c r="E90" s="243"/>
    </row>
    <row r="91" spans="1:5" x14ac:dyDescent="0.25">
      <c r="A91" s="241"/>
      <c r="B91" s="241"/>
      <c r="C91" s="241"/>
      <c r="D91" s="242"/>
      <c r="E91" s="243"/>
    </row>
    <row r="92" spans="1:5" x14ac:dyDescent="0.25">
      <c r="A92" s="241"/>
      <c r="B92" s="241"/>
      <c r="C92" s="241"/>
      <c r="D92" s="242"/>
      <c r="E92" s="243"/>
    </row>
    <row r="93" spans="1:5" x14ac:dyDescent="0.25">
      <c r="A93" s="241"/>
      <c r="B93" s="241"/>
      <c r="C93" s="241"/>
      <c r="D93" s="242"/>
      <c r="E93" s="243"/>
    </row>
    <row r="94" spans="1:5" x14ac:dyDescent="0.25">
      <c r="A94" s="241"/>
      <c r="B94" s="241"/>
      <c r="C94" s="241"/>
      <c r="D94" s="242"/>
      <c r="E94" s="243"/>
    </row>
    <row r="95" spans="1:5" x14ac:dyDescent="0.25">
      <c r="A95" s="241"/>
      <c r="B95" s="241"/>
      <c r="C95" s="241"/>
      <c r="D95" s="242"/>
      <c r="E95" s="243"/>
    </row>
    <row r="96" spans="1:5" x14ac:dyDescent="0.25">
      <c r="A96" s="241"/>
      <c r="B96" s="241"/>
      <c r="C96" s="241"/>
      <c r="D96" s="242"/>
      <c r="E96" s="243"/>
    </row>
    <row r="97" spans="1:5" x14ac:dyDescent="0.25">
      <c r="A97" s="241"/>
      <c r="B97" s="241"/>
      <c r="C97" s="241"/>
      <c r="D97" s="241"/>
      <c r="E97" s="245"/>
    </row>
    <row r="99" spans="1:5" x14ac:dyDescent="0.25">
      <c r="A99" s="246"/>
      <c r="B99" s="246"/>
      <c r="C99" s="246"/>
      <c r="D99" s="247"/>
      <c r="E99" s="248"/>
    </row>
    <row r="100" spans="1:5" x14ac:dyDescent="0.25">
      <c r="A100" s="249"/>
      <c r="B100" s="249"/>
      <c r="C100" s="249"/>
      <c r="D100" s="250"/>
      <c r="E100" s="251"/>
    </row>
    <row r="101" spans="1:5" x14ac:dyDescent="0.25">
      <c r="A101" s="246"/>
      <c r="B101" s="246"/>
      <c r="C101" s="246"/>
      <c r="D101" s="247"/>
      <c r="E101" s="248"/>
    </row>
    <row r="102" spans="1:5" x14ac:dyDescent="0.25">
      <c r="A102" s="449" t="s">
        <v>972</v>
      </c>
      <c r="B102" s="449"/>
      <c r="C102" s="449"/>
      <c r="D102" s="222"/>
      <c r="E102" s="222"/>
    </row>
    <row r="103" spans="1:5" x14ac:dyDescent="0.25">
      <c r="A103" s="449" t="s">
        <v>959</v>
      </c>
      <c r="B103" s="449"/>
      <c r="C103" s="449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02"/>
  <sheetViews>
    <sheetView workbookViewId="0">
      <selection activeCell="IW11" sqref="IW11"/>
    </sheetView>
  </sheetViews>
  <sheetFormatPr baseColWidth="10" defaultColWidth="0" defaultRowHeight="0" customHeight="1" zeroHeight="1" x14ac:dyDescent="0.25"/>
  <cols>
    <col min="1" max="1" width="26.4257812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252" hidden="1" customWidth="1"/>
    <col min="15" max="17" width="9.140625" style="252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708" t="s">
        <v>974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10"/>
    </row>
    <row r="2" spans="1:16145" ht="18.75" x14ac:dyDescent="0.3">
      <c r="A2" s="711" t="s">
        <v>1325</v>
      </c>
      <c r="B2" s="711"/>
      <c r="C2" s="711"/>
      <c r="D2" s="712"/>
      <c r="E2" s="710"/>
      <c r="F2" s="710"/>
      <c r="G2" s="710"/>
      <c r="H2" s="710"/>
      <c r="I2" s="710"/>
      <c r="J2" s="710"/>
      <c r="K2" s="710"/>
      <c r="L2" s="710"/>
      <c r="M2" s="710"/>
      <c r="N2" s="710"/>
    </row>
    <row r="3" spans="1:16145" s="252" customFormat="1" ht="5.25" customHeight="1" x14ac:dyDescent="0.25">
      <c r="A3" s="713"/>
      <c r="B3" s="713"/>
      <c r="C3" s="713"/>
      <c r="D3" s="713"/>
      <c r="E3" s="713"/>
      <c r="F3" s="253"/>
      <c r="G3" s="253"/>
      <c r="H3" s="253"/>
      <c r="I3" s="253"/>
      <c r="J3" s="253"/>
      <c r="K3" s="253"/>
      <c r="L3"/>
      <c r="M3"/>
    </row>
    <row r="4" spans="1:16145" s="252" customFormat="1" ht="15" x14ac:dyDescent="0.25">
      <c r="A4" s="714" t="s">
        <v>975</v>
      </c>
      <c r="B4" s="714" t="s">
        <v>976</v>
      </c>
      <c r="C4" s="715" t="s">
        <v>977</v>
      </c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254"/>
      <c r="O4" s="697"/>
      <c r="P4" s="697"/>
    </row>
    <row r="5" spans="1:16145" s="252" customFormat="1" ht="15.75" thickBot="1" x14ac:dyDescent="0.3">
      <c r="A5" s="714"/>
      <c r="B5" s="714"/>
      <c r="C5" s="255" t="s">
        <v>978</v>
      </c>
      <c r="D5" s="255" t="s">
        <v>979</v>
      </c>
      <c r="E5" s="255" t="s">
        <v>980</v>
      </c>
      <c r="F5" s="255" t="s">
        <v>981</v>
      </c>
      <c r="G5" s="255" t="s">
        <v>982</v>
      </c>
      <c r="H5" s="255" t="s">
        <v>983</v>
      </c>
      <c r="I5" s="255" t="s">
        <v>984</v>
      </c>
      <c r="J5" s="255" t="s">
        <v>985</v>
      </c>
      <c r="K5" s="255" t="s">
        <v>986</v>
      </c>
      <c r="L5" s="256" t="s">
        <v>986</v>
      </c>
      <c r="M5" s="256" t="e">
        <v>#REF!</v>
      </c>
      <c r="N5" s="256" t="e">
        <v>#REF!</v>
      </c>
      <c r="O5" s="697"/>
      <c r="P5" s="697"/>
    </row>
    <row r="6" spans="1:16145" s="252" customFormat="1" ht="15.75" thickBot="1" x14ac:dyDescent="0.3">
      <c r="A6" s="698" t="s">
        <v>987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700"/>
    </row>
    <row r="7" spans="1:16145" s="448" customFormat="1" ht="15.75" thickBot="1" x14ac:dyDescent="0.3">
      <c r="A7" s="463" t="s">
        <v>993</v>
      </c>
      <c r="B7" s="432" t="s">
        <v>672</v>
      </c>
      <c r="C7" s="432"/>
      <c r="D7" s="432"/>
      <c r="E7" s="432"/>
      <c r="F7" s="432"/>
      <c r="G7" s="432"/>
      <c r="H7" s="432"/>
      <c r="I7" s="432"/>
      <c r="J7" s="432"/>
      <c r="K7" s="432">
        <v>5.5</v>
      </c>
      <c r="L7" s="497">
        <v>3.78</v>
      </c>
      <c r="M7" s="497" t="e">
        <v>#REF!</v>
      </c>
      <c r="N7" s="498" t="e">
        <v>#REF!</v>
      </c>
    </row>
    <row r="8" spans="1:16145" s="448" customFormat="1" ht="15.75" thickBot="1" x14ac:dyDescent="0.3">
      <c r="A8" s="465" t="s">
        <v>993</v>
      </c>
      <c r="B8" s="516" t="s">
        <v>687</v>
      </c>
      <c r="C8" s="516"/>
      <c r="D8" s="516"/>
      <c r="E8" s="516"/>
      <c r="F8" s="516"/>
      <c r="G8" s="516"/>
      <c r="H8" s="516"/>
      <c r="I8" s="516"/>
      <c r="J8" s="516"/>
      <c r="K8" s="516">
        <v>5.4</v>
      </c>
      <c r="L8" s="497" t="e">
        <v>#REF!</v>
      </c>
      <c r="M8" s="497" t="e">
        <v>#REF!</v>
      </c>
      <c r="N8" s="498" t="e">
        <v>#REF!</v>
      </c>
    </row>
    <row r="9" spans="1:16145" s="252" customFormat="1" ht="15.75" thickBot="1" x14ac:dyDescent="0.3">
      <c r="A9" s="465" t="s">
        <v>988</v>
      </c>
      <c r="B9" s="516" t="s">
        <v>1080</v>
      </c>
      <c r="C9" s="516"/>
      <c r="D9" s="516"/>
      <c r="E9" s="516"/>
      <c r="F9" s="516"/>
      <c r="G9" s="516"/>
      <c r="H9" s="516"/>
      <c r="I9" s="516"/>
      <c r="J9" s="516"/>
      <c r="K9" s="516">
        <v>7.5</v>
      </c>
      <c r="L9" s="497" t="e">
        <v>#REF!</v>
      </c>
      <c r="M9" s="497" t="e">
        <v>#REF!</v>
      </c>
      <c r="N9" s="498" t="e">
        <v>#REF!</v>
      </c>
    </row>
    <row r="10" spans="1:16145" s="252" customFormat="1" ht="15.75" thickBot="1" x14ac:dyDescent="0.3">
      <c r="A10" s="701" t="s">
        <v>989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3"/>
      <c r="M10" s="703"/>
      <c r="N10" s="704"/>
    </row>
    <row r="11" spans="1:16145" s="448" customFormat="1" ht="15.75" thickBot="1" x14ac:dyDescent="0.3">
      <c r="A11" s="465" t="s">
        <v>988</v>
      </c>
      <c r="B11" s="516" t="s">
        <v>729</v>
      </c>
      <c r="C11" s="516"/>
      <c r="D11" s="516"/>
      <c r="E11" s="516"/>
      <c r="F11" s="516"/>
      <c r="G11" s="516"/>
      <c r="H11" s="516"/>
      <c r="I11" s="516"/>
      <c r="J11" s="516"/>
      <c r="K11" s="516">
        <v>5.0999999999999996</v>
      </c>
      <c r="L11" s="499"/>
      <c r="M11" s="499"/>
      <c r="N11" s="500"/>
    </row>
    <row r="12" spans="1:16145" s="252" customFormat="1" ht="15.75" thickBot="1" x14ac:dyDescent="0.3">
      <c r="A12" s="705" t="s">
        <v>990</v>
      </c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</row>
    <row r="13" spans="1:16145" s="252" customFormat="1" ht="6.75" customHeight="1" x14ac:dyDescent="0.25">
      <c r="A13" s="257"/>
      <c r="B13" s="257"/>
      <c r="C13" s="257"/>
      <c r="D13" s="257"/>
      <c r="E13" s="258"/>
      <c r="F13" s="257"/>
      <c r="G13" s="257"/>
      <c r="H13" s="257"/>
      <c r="I13" s="257"/>
      <c r="J13" s="257"/>
      <c r="K13" s="257"/>
      <c r="L13" s="259"/>
      <c r="M13" s="260"/>
      <c r="N13" s="26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252" customFormat="1" ht="15" hidden="1" x14ac:dyDescent="0.25">
      <c r="A14" t="s">
        <v>991</v>
      </c>
      <c r="B14"/>
      <c r="C14"/>
      <c r="D14"/>
      <c r="E14"/>
      <c r="F14"/>
      <c r="G14"/>
      <c r="H14"/>
      <c r="I14"/>
      <c r="J14"/>
      <c r="K14"/>
      <c r="L14"/>
      <c r="M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252" customFormat="1" ht="15" x14ac:dyDescent="0.25">
      <c r="A15" s="138" t="s">
        <v>959</v>
      </c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252" customFormat="1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O4:O5"/>
    <mergeCell ref="P4:P5"/>
    <mergeCell ref="A6:N6"/>
    <mergeCell ref="A10:N10"/>
    <mergeCell ref="A12:N1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67"/>
  <sheetViews>
    <sheetView zoomScaleNormal="100" workbookViewId="0">
      <selection activeCell="J99" sqref="J99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252" hidden="1" customWidth="1"/>
    <col min="15" max="17" width="9.140625" style="252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268" ht="49.5" customHeight="1" x14ac:dyDescent="0.25">
      <c r="A1" s="724" t="s">
        <v>992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6"/>
    </row>
    <row r="2" spans="1:268" ht="18.75" x14ac:dyDescent="0.3">
      <c r="A2" s="727" t="s">
        <v>1325</v>
      </c>
      <c r="B2" s="711"/>
      <c r="C2" s="711"/>
      <c r="D2" s="728"/>
      <c r="E2" s="729"/>
      <c r="F2" s="729"/>
      <c r="G2" s="729"/>
      <c r="H2" s="729"/>
      <c r="I2" s="729"/>
      <c r="J2" s="729"/>
      <c r="K2" s="729"/>
      <c r="L2" s="729"/>
      <c r="M2" s="729"/>
      <c r="N2" s="730"/>
    </row>
    <row r="3" spans="1:268" ht="12" customHeight="1" x14ac:dyDescent="0.25">
      <c r="A3" s="731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30"/>
    </row>
    <row r="4" spans="1:268" ht="5.25" customHeight="1" thickBot="1" x14ac:dyDescent="0.3">
      <c r="A4" s="732"/>
      <c r="B4" s="713"/>
      <c r="C4" s="713"/>
      <c r="D4" s="713"/>
      <c r="E4" s="713"/>
      <c r="F4" s="261"/>
      <c r="G4" s="261"/>
      <c r="H4" s="261"/>
      <c r="I4" s="261"/>
      <c r="J4" s="261"/>
      <c r="K4" s="261"/>
      <c r="L4" s="69"/>
      <c r="M4" s="69"/>
      <c r="N4" s="262"/>
    </row>
    <row r="5" spans="1:268" x14ac:dyDescent="0.25">
      <c r="A5" s="733" t="s">
        <v>975</v>
      </c>
      <c r="B5" s="734" t="s">
        <v>976</v>
      </c>
      <c r="C5" s="735" t="s">
        <v>977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263"/>
      <c r="O5" s="697"/>
      <c r="P5" s="697"/>
    </row>
    <row r="6" spans="1:268" x14ac:dyDescent="0.25">
      <c r="A6" s="693"/>
      <c r="B6" s="694"/>
      <c r="C6" s="264" t="s">
        <v>978</v>
      </c>
      <c r="D6" s="264" t="s">
        <v>979</v>
      </c>
      <c r="E6" s="264" t="s">
        <v>980</v>
      </c>
      <c r="F6" s="264" t="s">
        <v>981</v>
      </c>
      <c r="G6" s="264" t="s">
        <v>982</v>
      </c>
      <c r="H6" s="264" t="s">
        <v>983</v>
      </c>
      <c r="I6" s="264" t="s">
        <v>984</v>
      </c>
      <c r="J6" s="264" t="s">
        <v>985</v>
      </c>
      <c r="K6" s="264" t="s">
        <v>986</v>
      </c>
      <c r="L6" s="264" t="s">
        <v>986</v>
      </c>
      <c r="M6" s="264" t="e">
        <v>#REF!</v>
      </c>
      <c r="N6" s="265" t="e">
        <v>#REF!</v>
      </c>
      <c r="O6" s="697"/>
      <c r="P6" s="697"/>
    </row>
    <row r="7" spans="1:268" ht="15.75" thickBot="1" x14ac:dyDescent="0.3">
      <c r="A7" s="717" t="s">
        <v>987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9"/>
      <c r="M7" s="719"/>
      <c r="N7" s="720"/>
    </row>
    <row r="8" spans="1:268" x14ac:dyDescent="0.25">
      <c r="A8" s="463" t="s">
        <v>993</v>
      </c>
      <c r="B8" s="464" t="s">
        <v>666</v>
      </c>
      <c r="C8" s="431"/>
      <c r="D8" s="431"/>
      <c r="E8" s="431"/>
      <c r="F8" s="431"/>
      <c r="G8" s="431"/>
      <c r="H8" s="431"/>
      <c r="I8" s="431"/>
      <c r="J8" s="431"/>
      <c r="K8" s="434">
        <v>4.96</v>
      </c>
      <c r="L8" s="266" t="e">
        <v>#REF!</v>
      </c>
      <c r="M8" s="266" t="e">
        <v>#REF!</v>
      </c>
      <c r="N8" s="266" t="e">
        <v>#REF!</v>
      </c>
      <c r="O8" s="267"/>
      <c r="P8" s="267"/>
      <c r="Q8" s="267"/>
      <c r="IX8" s="269"/>
      <c r="IY8" s="269"/>
      <c r="IZ8" s="359"/>
      <c r="JA8" s="359"/>
      <c r="JB8" s="359"/>
      <c r="JC8" s="359"/>
      <c r="JD8" s="359"/>
      <c r="JE8" s="359"/>
      <c r="JF8" s="359"/>
      <c r="JG8" s="359"/>
      <c r="JH8" s="359">
        <v>3.85</v>
      </c>
    </row>
    <row r="9" spans="1:268" x14ac:dyDescent="0.25">
      <c r="A9" s="465" t="s">
        <v>993</v>
      </c>
      <c r="B9" s="466" t="s">
        <v>670</v>
      </c>
      <c r="C9" s="430"/>
      <c r="D9" s="430"/>
      <c r="E9" s="430"/>
      <c r="F9" s="430"/>
      <c r="G9" s="430"/>
      <c r="H9" s="430">
        <v>5</v>
      </c>
      <c r="I9" s="430"/>
      <c r="J9" s="430"/>
      <c r="K9" s="435"/>
      <c r="L9" s="266" t="e">
        <v>#REF!</v>
      </c>
      <c r="M9" s="266" t="e">
        <v>#REF!</v>
      </c>
      <c r="N9" s="266" t="e">
        <v>#REF!</v>
      </c>
      <c r="O9" s="267"/>
      <c r="P9" s="267"/>
      <c r="Q9" s="267"/>
      <c r="IX9" s="269"/>
      <c r="IY9" s="269"/>
      <c r="IZ9" s="359"/>
      <c r="JA9" s="359"/>
      <c r="JB9" s="359"/>
      <c r="JC9" s="359"/>
      <c r="JD9" s="359"/>
      <c r="JE9" s="359"/>
      <c r="JF9" s="359"/>
      <c r="JG9" s="359"/>
      <c r="JH9" s="359">
        <v>4.57</v>
      </c>
    </row>
    <row r="10" spans="1:268" x14ac:dyDescent="0.25">
      <c r="A10" s="465" t="s">
        <v>993</v>
      </c>
      <c r="B10" s="466" t="s">
        <v>672</v>
      </c>
      <c r="C10" s="430"/>
      <c r="D10" s="430"/>
      <c r="E10" s="430"/>
      <c r="F10" s="430"/>
      <c r="G10" s="430"/>
      <c r="H10" s="430"/>
      <c r="I10" s="430"/>
      <c r="J10" s="430"/>
      <c r="K10" s="435">
        <v>5.5</v>
      </c>
      <c r="L10" s="266" t="e">
        <v>#REF!</v>
      </c>
      <c r="M10" s="266" t="e">
        <v>#REF!</v>
      </c>
      <c r="N10" s="266" t="e">
        <v>#REF!</v>
      </c>
      <c r="O10" s="267"/>
      <c r="P10" s="267"/>
      <c r="Q10" s="267"/>
      <c r="IX10" s="269"/>
      <c r="IY10" s="269"/>
      <c r="IZ10" s="359"/>
      <c r="JA10" s="359"/>
      <c r="JB10" s="359"/>
      <c r="JC10" s="359"/>
      <c r="JD10" s="359"/>
      <c r="JE10" s="359"/>
      <c r="JF10" s="359"/>
      <c r="JG10" s="359"/>
      <c r="JH10" s="359">
        <v>5.87</v>
      </c>
    </row>
    <row r="11" spans="1:268" x14ac:dyDescent="0.25">
      <c r="A11" s="465" t="s">
        <v>988</v>
      </c>
      <c r="B11" s="466" t="s">
        <v>664</v>
      </c>
      <c r="C11" s="430"/>
      <c r="D11" s="430"/>
      <c r="E11" s="430"/>
      <c r="F11" s="430"/>
      <c r="G11" s="430"/>
      <c r="H11" s="430"/>
      <c r="I11" s="430">
        <v>3.9</v>
      </c>
      <c r="J11" s="430"/>
      <c r="K11" s="435"/>
      <c r="L11" s="266" t="e">
        <v>#REF!</v>
      </c>
      <c r="M11" s="266" t="e">
        <v>#REF!</v>
      </c>
      <c r="N11" s="266" t="e">
        <v>#REF!</v>
      </c>
      <c r="O11" s="267"/>
      <c r="P11" s="267"/>
      <c r="Q11" s="267"/>
      <c r="IX11" s="269"/>
      <c r="IY11" s="269"/>
      <c r="IZ11" s="359"/>
      <c r="JA11" s="359"/>
      <c r="JB11" s="359"/>
      <c r="JC11" s="359"/>
      <c r="JD11" s="359"/>
      <c r="JE11" s="359"/>
      <c r="JF11" s="359"/>
      <c r="JG11" s="359"/>
      <c r="JH11" s="359">
        <v>3.96</v>
      </c>
    </row>
    <row r="12" spans="1:268" x14ac:dyDescent="0.25">
      <c r="A12" s="465" t="s">
        <v>988</v>
      </c>
      <c r="B12" s="466" t="s">
        <v>669</v>
      </c>
      <c r="C12" s="430"/>
      <c r="D12" s="430"/>
      <c r="E12" s="430"/>
      <c r="F12" s="430"/>
      <c r="G12" s="430"/>
      <c r="H12" s="430"/>
      <c r="I12" s="430"/>
      <c r="J12" s="430"/>
      <c r="K12" s="435">
        <v>4.2</v>
      </c>
      <c r="L12" s="266" t="e">
        <v>#REF!</v>
      </c>
      <c r="M12" s="266" t="e">
        <v>#REF!</v>
      </c>
      <c r="N12" s="266" t="e">
        <v>#REF!</v>
      </c>
      <c r="O12" s="267"/>
      <c r="P12" s="267"/>
      <c r="Q12" s="267"/>
      <c r="IX12" s="269"/>
      <c r="IY12" s="269"/>
      <c r="IZ12" s="359"/>
      <c r="JA12" s="359"/>
      <c r="JB12" s="359"/>
      <c r="JC12" s="359"/>
      <c r="JD12" s="359"/>
      <c r="JE12" s="359"/>
      <c r="JF12" s="359"/>
      <c r="JG12" s="359"/>
      <c r="JH12" s="359"/>
    </row>
    <row r="13" spans="1:268" x14ac:dyDescent="0.25">
      <c r="A13" s="465" t="s">
        <v>988</v>
      </c>
      <c r="B13" s="466" t="s">
        <v>734</v>
      </c>
      <c r="C13" s="430"/>
      <c r="D13" s="430"/>
      <c r="E13" s="430"/>
      <c r="F13" s="430"/>
      <c r="G13" s="430"/>
      <c r="H13" s="430"/>
      <c r="I13" s="430"/>
      <c r="J13" s="430">
        <v>5.6</v>
      </c>
      <c r="K13" s="435"/>
      <c r="L13" s="266" t="e">
        <v>#REF!</v>
      </c>
      <c r="M13" s="266" t="e">
        <v>#REF!</v>
      </c>
      <c r="N13" s="266" t="e">
        <v>#REF!</v>
      </c>
      <c r="O13" s="267"/>
      <c r="P13" s="267"/>
      <c r="Q13" s="267"/>
      <c r="IX13" s="269"/>
      <c r="IY13" s="269"/>
      <c r="IZ13" s="359"/>
      <c r="JA13" s="359"/>
      <c r="JB13" s="359"/>
      <c r="JC13" s="359"/>
      <c r="JD13" s="359"/>
      <c r="JE13" s="359"/>
      <c r="JF13" s="359"/>
      <c r="JG13" s="359"/>
      <c r="JH13" s="359">
        <v>5.7</v>
      </c>
    </row>
    <row r="14" spans="1:268" x14ac:dyDescent="0.25">
      <c r="A14" s="465" t="s">
        <v>988</v>
      </c>
      <c r="B14" s="466" t="s">
        <v>679</v>
      </c>
      <c r="C14" s="430"/>
      <c r="D14" s="430"/>
      <c r="E14" s="430"/>
      <c r="F14" s="430"/>
      <c r="G14" s="430"/>
      <c r="H14" s="430"/>
      <c r="I14" s="430"/>
      <c r="J14" s="430"/>
      <c r="K14" s="435">
        <v>4.1500000000000004</v>
      </c>
      <c r="L14" s="266" t="e">
        <v>#REF!</v>
      </c>
      <c r="M14" s="266" t="e">
        <v>#REF!</v>
      </c>
      <c r="N14" s="266" t="e">
        <v>#REF!</v>
      </c>
      <c r="O14" s="267"/>
      <c r="P14" s="267"/>
      <c r="Q14" s="267"/>
      <c r="IX14" s="269"/>
      <c r="IY14" s="269"/>
      <c r="IZ14" s="359"/>
      <c r="JA14" s="359"/>
      <c r="JB14" s="359"/>
      <c r="JC14" s="359"/>
      <c r="JD14" s="359"/>
      <c r="JE14" s="359"/>
      <c r="JF14" s="359"/>
      <c r="JG14" s="359"/>
      <c r="JH14" s="359">
        <v>4</v>
      </c>
    </row>
    <row r="15" spans="1:268" x14ac:dyDescent="0.25">
      <c r="A15" s="465" t="s">
        <v>988</v>
      </c>
      <c r="B15" s="466" t="s">
        <v>682</v>
      </c>
      <c r="C15" s="430"/>
      <c r="D15" s="430"/>
      <c r="E15" s="430"/>
      <c r="F15" s="430"/>
      <c r="G15" s="430"/>
      <c r="H15" s="430"/>
      <c r="I15" s="430">
        <v>5.5</v>
      </c>
      <c r="J15" s="430"/>
      <c r="K15" s="435"/>
      <c r="L15" s="266" t="e">
        <v>#REF!</v>
      </c>
      <c r="M15" s="266" t="e">
        <v>#REF!</v>
      </c>
      <c r="N15" s="266" t="e">
        <v>#REF!</v>
      </c>
      <c r="O15" s="267"/>
      <c r="P15" s="267"/>
      <c r="Q15" s="267"/>
      <c r="IX15" s="269"/>
      <c r="IY15" s="269"/>
      <c r="IZ15" s="359"/>
      <c r="JA15" s="359"/>
      <c r="JB15" s="359"/>
      <c r="JC15" s="359"/>
      <c r="JD15" s="359"/>
      <c r="JE15" s="359"/>
      <c r="JF15" s="359"/>
      <c r="JG15" s="359"/>
      <c r="JH15" s="359">
        <v>5.7</v>
      </c>
    </row>
    <row r="16" spans="1:268" x14ac:dyDescent="0.25">
      <c r="A16" s="465" t="s">
        <v>988</v>
      </c>
      <c r="B16" s="466" t="s">
        <v>688</v>
      </c>
      <c r="C16" s="430"/>
      <c r="D16" s="430"/>
      <c r="E16" s="430"/>
      <c r="F16" s="430"/>
      <c r="G16" s="430"/>
      <c r="H16" s="430"/>
      <c r="I16" s="430"/>
      <c r="J16" s="430"/>
      <c r="K16" s="435">
        <v>5.37</v>
      </c>
      <c r="L16" s="266" t="e">
        <v>#REF!</v>
      </c>
      <c r="M16" s="266" t="e">
        <v>#REF!</v>
      </c>
      <c r="N16" s="266" t="e">
        <v>#REF!</v>
      </c>
      <c r="O16" s="267"/>
      <c r="P16" s="267"/>
      <c r="Q16" s="267"/>
      <c r="IX16" s="269"/>
      <c r="IY16" s="269"/>
      <c r="IZ16" s="359"/>
      <c r="JA16" s="359"/>
      <c r="JB16" s="359"/>
      <c r="JC16" s="359"/>
      <c r="JD16" s="359"/>
      <c r="JE16" s="359"/>
      <c r="JF16" s="359"/>
      <c r="JG16" s="359"/>
      <c r="JH16" s="359"/>
    </row>
    <row r="17" spans="1:268" x14ac:dyDescent="0.25">
      <c r="A17" s="465" t="s">
        <v>988</v>
      </c>
      <c r="B17" s="466" t="s">
        <v>736</v>
      </c>
      <c r="C17" s="430"/>
      <c r="D17" s="430"/>
      <c r="E17" s="430"/>
      <c r="F17" s="430"/>
      <c r="G17" s="430">
        <v>4.9000000000000004</v>
      </c>
      <c r="H17" s="430"/>
      <c r="I17" s="430"/>
      <c r="J17" s="430"/>
      <c r="K17" s="435"/>
      <c r="L17" s="266" t="e">
        <v>#REF!</v>
      </c>
      <c r="M17" s="266" t="e">
        <v>#REF!</v>
      </c>
      <c r="N17" s="266" t="e">
        <v>#REF!</v>
      </c>
      <c r="O17" s="267"/>
      <c r="P17" s="267"/>
      <c r="Q17" s="267"/>
      <c r="IX17" s="269"/>
      <c r="IY17" s="269"/>
      <c r="IZ17" s="359"/>
      <c r="JA17" s="359"/>
      <c r="JB17" s="359"/>
      <c r="JC17" s="359"/>
      <c r="JD17" s="359"/>
      <c r="JE17" s="359"/>
      <c r="JF17" s="359"/>
      <c r="JG17" s="359"/>
      <c r="JH17" s="359">
        <v>6.56</v>
      </c>
    </row>
    <row r="18" spans="1:268" x14ac:dyDescent="0.25">
      <c r="A18" s="465" t="s">
        <v>988</v>
      </c>
      <c r="B18" s="466" t="s">
        <v>702</v>
      </c>
      <c r="C18" s="430"/>
      <c r="D18" s="430"/>
      <c r="E18" s="430"/>
      <c r="F18" s="430"/>
      <c r="G18" s="430"/>
      <c r="H18" s="430"/>
      <c r="I18" s="430"/>
      <c r="J18" s="430"/>
      <c r="K18" s="435">
        <v>5.16</v>
      </c>
      <c r="L18" s="266" t="e">
        <v>#REF!</v>
      </c>
      <c r="M18" s="266" t="e">
        <v>#REF!</v>
      </c>
      <c r="N18" s="266" t="e">
        <v>#REF!</v>
      </c>
      <c r="O18" s="267"/>
      <c r="P18" s="267"/>
      <c r="Q18" s="267"/>
      <c r="IX18" s="269"/>
      <c r="IY18" s="269"/>
      <c r="IZ18" s="359"/>
      <c r="JA18" s="359"/>
      <c r="JB18" s="359"/>
      <c r="JC18" s="359"/>
      <c r="JD18" s="359"/>
      <c r="JE18" s="359"/>
      <c r="JF18" s="359"/>
      <c r="JG18" s="359"/>
      <c r="JH18" s="359"/>
    </row>
    <row r="19" spans="1:268" s="399" customFormat="1" x14ac:dyDescent="0.25">
      <c r="A19" s="465" t="s">
        <v>988</v>
      </c>
      <c r="B19" s="466" t="s">
        <v>1080</v>
      </c>
      <c r="C19" s="430"/>
      <c r="D19" s="430"/>
      <c r="E19" s="430"/>
      <c r="F19" s="430"/>
      <c r="G19" s="430"/>
      <c r="H19" s="430"/>
      <c r="I19" s="430"/>
      <c r="J19" s="430"/>
      <c r="K19" s="435">
        <v>7.5</v>
      </c>
      <c r="L19" s="266"/>
      <c r="M19" s="266"/>
      <c r="N19" s="266"/>
      <c r="O19" s="267"/>
      <c r="P19" s="267"/>
      <c r="Q19" s="267"/>
      <c r="IX19" s="269"/>
      <c r="IY19" s="269"/>
      <c r="IZ19" s="359"/>
      <c r="JA19" s="359"/>
      <c r="JB19" s="359"/>
      <c r="JC19" s="359"/>
      <c r="JD19" s="359"/>
      <c r="JE19" s="359"/>
      <c r="JF19" s="359"/>
      <c r="JG19" s="359"/>
      <c r="JH19" s="359"/>
    </row>
    <row r="20" spans="1:268" s="399" customFormat="1" x14ac:dyDescent="0.25">
      <c r="A20" s="465" t="s">
        <v>988</v>
      </c>
      <c r="B20" s="466" t="s">
        <v>718</v>
      </c>
      <c r="C20" s="430"/>
      <c r="D20" s="430"/>
      <c r="E20" s="430"/>
      <c r="F20" s="430"/>
      <c r="G20" s="430"/>
      <c r="H20" s="430"/>
      <c r="I20" s="430"/>
      <c r="J20" s="430"/>
      <c r="K20" s="435">
        <v>5</v>
      </c>
      <c r="L20" s="266"/>
      <c r="M20" s="266"/>
      <c r="N20" s="266"/>
      <c r="O20" s="267"/>
      <c r="P20" s="267"/>
      <c r="Q20" s="267"/>
      <c r="IX20" s="269"/>
      <c r="IY20" s="269"/>
      <c r="IZ20" s="359"/>
      <c r="JA20" s="359"/>
      <c r="JB20" s="359"/>
      <c r="JC20" s="359"/>
      <c r="JD20" s="359"/>
      <c r="JE20" s="359"/>
      <c r="JF20" s="359"/>
      <c r="JG20" s="359"/>
      <c r="JH20" s="359"/>
    </row>
    <row r="21" spans="1:268" s="399" customFormat="1" x14ac:dyDescent="0.25">
      <c r="A21" s="465" t="s">
        <v>988</v>
      </c>
      <c r="B21" s="466" t="s">
        <v>724</v>
      </c>
      <c r="C21" s="430"/>
      <c r="D21" s="430"/>
      <c r="E21" s="430"/>
      <c r="F21" s="430"/>
      <c r="G21" s="430"/>
      <c r="H21" s="430"/>
      <c r="I21" s="430"/>
      <c r="J21" s="430"/>
      <c r="K21" s="435">
        <v>5.71</v>
      </c>
      <c r="L21" s="266"/>
      <c r="M21" s="266"/>
      <c r="N21" s="266"/>
      <c r="O21" s="267"/>
      <c r="P21" s="267"/>
      <c r="Q21" s="267"/>
      <c r="IX21" s="269"/>
      <c r="IY21" s="269"/>
      <c r="IZ21" s="359"/>
      <c r="JA21" s="359"/>
      <c r="JB21" s="359"/>
      <c r="JC21" s="359"/>
      <c r="JD21" s="359"/>
      <c r="JE21" s="359"/>
      <c r="JF21" s="359"/>
      <c r="JG21" s="359"/>
      <c r="JH21" s="359"/>
    </row>
    <row r="22" spans="1:268" s="399" customFormat="1" x14ac:dyDescent="0.25">
      <c r="A22" s="465" t="s">
        <v>988</v>
      </c>
      <c r="B22" s="466" t="s">
        <v>725</v>
      </c>
      <c r="C22" s="430"/>
      <c r="D22" s="430"/>
      <c r="E22" s="430"/>
      <c r="F22" s="430"/>
      <c r="G22" s="430"/>
      <c r="H22" s="430"/>
      <c r="I22" s="430">
        <v>4.2</v>
      </c>
      <c r="J22" s="430">
        <v>4</v>
      </c>
      <c r="K22" s="435"/>
      <c r="L22" s="266"/>
      <c r="M22" s="266"/>
      <c r="N22" s="266"/>
      <c r="O22" s="267"/>
      <c r="P22" s="267"/>
      <c r="Q22" s="267"/>
      <c r="IX22" s="269"/>
      <c r="IY22" s="269"/>
      <c r="IZ22" s="359"/>
      <c r="JA22" s="359"/>
      <c r="JB22" s="359"/>
      <c r="JC22" s="359"/>
      <c r="JD22" s="359"/>
      <c r="JE22" s="359"/>
      <c r="JF22" s="359"/>
      <c r="JG22" s="359"/>
      <c r="JH22" s="359"/>
    </row>
    <row r="23" spans="1:268" s="399" customFormat="1" x14ac:dyDescent="0.25">
      <c r="A23" s="465" t="s">
        <v>1337</v>
      </c>
      <c r="B23" s="466" t="s">
        <v>729</v>
      </c>
      <c r="C23" s="430"/>
      <c r="D23" s="430"/>
      <c r="E23" s="430"/>
      <c r="F23" s="430"/>
      <c r="G23" s="430"/>
      <c r="H23" s="430"/>
      <c r="I23" s="430"/>
      <c r="J23" s="430"/>
      <c r="K23" s="435">
        <v>5.88</v>
      </c>
      <c r="L23" s="266"/>
      <c r="M23" s="266"/>
      <c r="N23" s="266"/>
      <c r="O23" s="267"/>
      <c r="P23" s="267"/>
      <c r="Q23" s="267"/>
      <c r="IX23" s="269"/>
      <c r="IY23" s="269"/>
      <c r="IZ23" s="359"/>
      <c r="JA23" s="359"/>
      <c r="JB23" s="359"/>
      <c r="JC23" s="359"/>
      <c r="JD23" s="359"/>
      <c r="JE23" s="359"/>
      <c r="JF23" s="359"/>
      <c r="JG23" s="359"/>
      <c r="JH23" s="359"/>
    </row>
    <row r="24" spans="1:268" s="399" customFormat="1" x14ac:dyDescent="0.25">
      <c r="A24" s="465" t="s">
        <v>1055</v>
      </c>
      <c r="B24" s="466" t="s">
        <v>1056</v>
      </c>
      <c r="C24" s="430"/>
      <c r="D24" s="430"/>
      <c r="E24" s="430"/>
      <c r="F24" s="430"/>
      <c r="G24" s="430"/>
      <c r="H24" s="430"/>
      <c r="I24" s="430"/>
      <c r="J24" s="430"/>
      <c r="K24" s="435">
        <v>0</v>
      </c>
      <c r="L24" s="266"/>
      <c r="M24" s="266"/>
      <c r="N24" s="266"/>
      <c r="O24" s="267"/>
      <c r="P24" s="267"/>
      <c r="Q24" s="267"/>
      <c r="IX24" s="269"/>
      <c r="IY24" s="269"/>
      <c r="IZ24" s="359"/>
      <c r="JA24" s="359"/>
      <c r="JB24" s="359"/>
      <c r="JC24" s="359"/>
      <c r="JD24" s="359"/>
      <c r="JE24" s="359"/>
      <c r="JF24" s="359"/>
      <c r="JG24" s="359"/>
      <c r="JH24" s="359"/>
    </row>
    <row r="25" spans="1:268" s="399" customFormat="1" x14ac:dyDescent="0.25">
      <c r="A25" s="465" t="s">
        <v>995</v>
      </c>
      <c r="B25" s="466" t="s">
        <v>662</v>
      </c>
      <c r="C25" s="430"/>
      <c r="D25" s="430"/>
      <c r="E25" s="430">
        <v>3.2</v>
      </c>
      <c r="F25" s="430"/>
      <c r="G25" s="430">
        <v>3.28</v>
      </c>
      <c r="H25" s="430"/>
      <c r="I25" s="430">
        <v>3.15</v>
      </c>
      <c r="J25" s="430">
        <v>3.48</v>
      </c>
      <c r="K25" s="435">
        <v>3.52</v>
      </c>
      <c r="L25" s="266"/>
      <c r="M25" s="266"/>
      <c r="N25" s="266"/>
      <c r="O25" s="267"/>
      <c r="P25" s="267"/>
      <c r="Q25" s="267"/>
      <c r="IX25" s="269"/>
      <c r="IY25" s="269"/>
      <c r="IZ25" s="359"/>
      <c r="JA25" s="359"/>
      <c r="JB25" s="359"/>
      <c r="JC25" s="359"/>
      <c r="JD25" s="359"/>
      <c r="JE25" s="359"/>
      <c r="JF25" s="359"/>
      <c r="JG25" s="359"/>
      <c r="JH25" s="359"/>
    </row>
    <row r="26" spans="1:268" s="399" customFormat="1" x14ac:dyDescent="0.25">
      <c r="A26" s="465" t="s">
        <v>995</v>
      </c>
      <c r="B26" s="466" t="s">
        <v>663</v>
      </c>
      <c r="C26" s="430"/>
      <c r="D26" s="430">
        <v>3</v>
      </c>
      <c r="E26" s="430"/>
      <c r="F26" s="430"/>
      <c r="G26" s="430"/>
      <c r="H26" s="430">
        <v>3.1</v>
      </c>
      <c r="I26" s="430">
        <v>3.2</v>
      </c>
      <c r="J26" s="430">
        <v>3.2</v>
      </c>
      <c r="K26" s="435">
        <v>2.25</v>
      </c>
      <c r="L26" s="266"/>
      <c r="M26" s="266"/>
      <c r="N26" s="266"/>
      <c r="O26" s="267"/>
      <c r="P26" s="267"/>
      <c r="Q26" s="267"/>
      <c r="IX26" s="269"/>
      <c r="IY26" s="269"/>
      <c r="IZ26" s="359"/>
      <c r="JA26" s="359"/>
      <c r="JB26" s="359"/>
      <c r="JC26" s="359"/>
      <c r="JD26" s="359"/>
      <c r="JE26" s="359"/>
      <c r="JF26" s="359"/>
      <c r="JG26" s="359"/>
      <c r="JH26" s="359"/>
    </row>
    <row r="27" spans="1:268" s="447" customFormat="1" x14ac:dyDescent="0.25">
      <c r="A27" s="465" t="s">
        <v>995</v>
      </c>
      <c r="B27" s="466" t="s">
        <v>665</v>
      </c>
      <c r="C27" s="430"/>
      <c r="D27" s="430"/>
      <c r="E27" s="430">
        <v>2.5</v>
      </c>
      <c r="F27" s="430">
        <v>2.4900000000000002</v>
      </c>
      <c r="G27" s="430">
        <v>2.5</v>
      </c>
      <c r="H27" s="430"/>
      <c r="I27" s="430">
        <v>3</v>
      </c>
      <c r="J27" s="430"/>
      <c r="K27" s="435">
        <v>0.8</v>
      </c>
      <c r="L27" s="266"/>
      <c r="M27" s="266"/>
      <c r="N27" s="266"/>
      <c r="O27" s="267"/>
      <c r="P27" s="267"/>
      <c r="Q27" s="267"/>
      <c r="IX27" s="450"/>
      <c r="IY27" s="450"/>
      <c r="IZ27" s="451"/>
      <c r="JA27" s="451"/>
      <c r="JB27" s="451"/>
      <c r="JC27" s="451"/>
      <c r="JD27" s="451"/>
      <c r="JE27" s="451"/>
      <c r="JF27" s="451"/>
      <c r="JG27" s="451"/>
      <c r="JH27" s="451"/>
    </row>
    <row r="28" spans="1:268" s="447" customFormat="1" x14ac:dyDescent="0.25">
      <c r="A28" s="465" t="s">
        <v>995</v>
      </c>
      <c r="B28" s="466" t="s">
        <v>666</v>
      </c>
      <c r="C28" s="430"/>
      <c r="D28" s="430">
        <v>3.7</v>
      </c>
      <c r="E28" s="430"/>
      <c r="F28" s="430"/>
      <c r="G28" s="430"/>
      <c r="H28" s="430"/>
      <c r="I28" s="430">
        <v>3.42</v>
      </c>
      <c r="J28" s="430">
        <v>2.39</v>
      </c>
      <c r="K28" s="435">
        <v>2.23</v>
      </c>
      <c r="L28" s="266"/>
      <c r="M28" s="266"/>
      <c r="N28" s="266"/>
      <c r="O28" s="267"/>
      <c r="P28" s="267"/>
      <c r="Q28" s="267"/>
      <c r="IX28" s="450"/>
      <c r="IY28" s="450"/>
      <c r="IZ28" s="451"/>
      <c r="JA28" s="451"/>
      <c r="JB28" s="451"/>
      <c r="JC28" s="451"/>
      <c r="JD28" s="451"/>
      <c r="JE28" s="451"/>
      <c r="JF28" s="451"/>
      <c r="JG28" s="451"/>
      <c r="JH28" s="451"/>
    </row>
    <row r="29" spans="1:268" s="447" customFormat="1" x14ac:dyDescent="0.25">
      <c r="A29" s="465" t="s">
        <v>995</v>
      </c>
      <c r="B29" s="466" t="s">
        <v>667</v>
      </c>
      <c r="C29" s="430"/>
      <c r="D29" s="430"/>
      <c r="E29" s="430"/>
      <c r="F29" s="430"/>
      <c r="G29" s="430"/>
      <c r="H29" s="430"/>
      <c r="I29" s="430"/>
      <c r="J29" s="430">
        <v>3.45</v>
      </c>
      <c r="K29" s="435">
        <v>3.19</v>
      </c>
      <c r="L29" s="266"/>
      <c r="M29" s="266"/>
      <c r="N29" s="266"/>
      <c r="O29" s="267"/>
      <c r="P29" s="267"/>
      <c r="Q29" s="267"/>
      <c r="IX29" s="450"/>
      <c r="IY29" s="450"/>
      <c r="IZ29" s="451"/>
      <c r="JA29" s="451"/>
      <c r="JB29" s="451"/>
      <c r="JC29" s="451"/>
      <c r="JD29" s="451"/>
      <c r="JE29" s="451"/>
      <c r="JF29" s="451"/>
      <c r="JG29" s="451"/>
      <c r="JH29" s="451"/>
    </row>
    <row r="30" spans="1:268" s="447" customFormat="1" x14ac:dyDescent="0.25">
      <c r="A30" s="465" t="s">
        <v>995</v>
      </c>
      <c r="B30" s="466" t="s">
        <v>670</v>
      </c>
      <c r="C30" s="430"/>
      <c r="D30" s="430"/>
      <c r="E30" s="430"/>
      <c r="F30" s="430"/>
      <c r="G30" s="430">
        <v>3.5</v>
      </c>
      <c r="H30" s="430"/>
      <c r="I30" s="430">
        <v>3.53</v>
      </c>
      <c r="J30" s="430">
        <v>3.59</v>
      </c>
      <c r="K30" s="435">
        <v>3.03</v>
      </c>
      <c r="L30" s="266"/>
      <c r="M30" s="266"/>
      <c r="N30" s="266"/>
      <c r="O30" s="267"/>
      <c r="P30" s="267"/>
      <c r="Q30" s="267"/>
      <c r="IX30" s="450"/>
      <c r="IY30" s="450"/>
      <c r="IZ30" s="451"/>
      <c r="JA30" s="451"/>
      <c r="JB30" s="451"/>
      <c r="JC30" s="451"/>
      <c r="JD30" s="451"/>
      <c r="JE30" s="451"/>
      <c r="JF30" s="451"/>
      <c r="JG30" s="451"/>
      <c r="JH30" s="451"/>
    </row>
    <row r="31" spans="1:268" s="447" customFormat="1" x14ac:dyDescent="0.25">
      <c r="A31" s="465" t="s">
        <v>995</v>
      </c>
      <c r="B31" s="466" t="s">
        <v>671</v>
      </c>
      <c r="C31" s="430"/>
      <c r="D31" s="430"/>
      <c r="E31" s="430"/>
      <c r="F31" s="430"/>
      <c r="G31" s="430"/>
      <c r="H31" s="430"/>
      <c r="I31" s="430"/>
      <c r="J31" s="430"/>
      <c r="K31" s="435">
        <v>2.65</v>
      </c>
      <c r="L31" s="266"/>
      <c r="M31" s="266"/>
      <c r="N31" s="266"/>
      <c r="O31" s="267"/>
      <c r="P31" s="267"/>
      <c r="Q31" s="267"/>
      <c r="IX31" s="450"/>
      <c r="IY31" s="450"/>
      <c r="IZ31" s="451"/>
      <c r="JA31" s="451"/>
      <c r="JB31" s="451"/>
      <c r="JC31" s="451"/>
      <c r="JD31" s="451"/>
      <c r="JE31" s="451"/>
      <c r="JF31" s="451"/>
      <c r="JG31" s="451"/>
      <c r="JH31" s="451"/>
    </row>
    <row r="32" spans="1:268" s="447" customFormat="1" x14ac:dyDescent="0.25">
      <c r="A32" s="465" t="s">
        <v>995</v>
      </c>
      <c r="B32" s="466" t="s">
        <v>672</v>
      </c>
      <c r="C32" s="430"/>
      <c r="D32" s="430"/>
      <c r="E32" s="430">
        <v>2.89</v>
      </c>
      <c r="F32" s="430"/>
      <c r="G32" s="430">
        <v>3.38</v>
      </c>
      <c r="H32" s="430">
        <v>3.3</v>
      </c>
      <c r="I32" s="430">
        <v>3.44</v>
      </c>
      <c r="J32" s="430">
        <v>3.92</v>
      </c>
      <c r="K32" s="435">
        <v>1.5</v>
      </c>
      <c r="L32" s="266"/>
      <c r="M32" s="266"/>
      <c r="N32" s="266"/>
      <c r="O32" s="267"/>
      <c r="P32" s="267"/>
      <c r="Q32" s="267"/>
      <c r="IX32" s="450"/>
      <c r="IY32" s="450"/>
      <c r="IZ32" s="451"/>
      <c r="JA32" s="451"/>
      <c r="JB32" s="451"/>
      <c r="JC32" s="451"/>
      <c r="JD32" s="451"/>
      <c r="JE32" s="451"/>
      <c r="JF32" s="451"/>
      <c r="JG32" s="451"/>
      <c r="JH32" s="451"/>
    </row>
    <row r="33" spans="1:268" x14ac:dyDescent="0.25">
      <c r="A33" s="465" t="s">
        <v>995</v>
      </c>
      <c r="B33" s="466" t="s">
        <v>673</v>
      </c>
      <c r="C33" s="430"/>
      <c r="D33" s="430"/>
      <c r="E33" s="430"/>
      <c r="F33" s="430"/>
      <c r="G33" s="430"/>
      <c r="H33" s="430"/>
      <c r="I33" s="430"/>
      <c r="J33" s="430">
        <v>6.76</v>
      </c>
      <c r="K33" s="435"/>
      <c r="L33" s="266" t="e">
        <v>#REF!</v>
      </c>
      <c r="M33" s="266" t="e">
        <v>#REF!</v>
      </c>
      <c r="N33" s="266" t="e">
        <v>#REF!</v>
      </c>
      <c r="O33" s="267"/>
      <c r="P33" s="267"/>
      <c r="Q33" s="267"/>
      <c r="IX33" s="269"/>
      <c r="IY33" s="269"/>
      <c r="IZ33" s="359"/>
      <c r="JA33" s="359"/>
      <c r="JB33" s="359"/>
      <c r="JC33" s="359"/>
      <c r="JD33" s="359"/>
      <c r="JE33" s="359"/>
      <c r="JF33" s="359"/>
      <c r="JG33" s="359"/>
      <c r="JH33" s="359">
        <v>5.07</v>
      </c>
    </row>
    <row r="34" spans="1:268" x14ac:dyDescent="0.25">
      <c r="A34" s="465" t="s">
        <v>995</v>
      </c>
      <c r="B34" s="466" t="s">
        <v>674</v>
      </c>
      <c r="C34" s="430"/>
      <c r="D34" s="430"/>
      <c r="E34" s="430"/>
      <c r="F34" s="430"/>
      <c r="G34" s="430"/>
      <c r="H34" s="430"/>
      <c r="I34" s="430">
        <v>1.98</v>
      </c>
      <c r="J34" s="430"/>
      <c r="K34" s="435"/>
      <c r="L34" s="266"/>
      <c r="M34" s="266"/>
      <c r="N34" s="266"/>
      <c r="O34" s="267"/>
      <c r="P34" s="267"/>
      <c r="Q34" s="267"/>
      <c r="IX34" s="269"/>
      <c r="IY34" s="269"/>
      <c r="IZ34" s="359"/>
      <c r="JA34" s="359"/>
      <c r="JB34" s="359"/>
      <c r="JC34" s="359"/>
      <c r="JD34" s="359"/>
      <c r="JE34" s="359"/>
      <c r="JF34" s="359"/>
      <c r="JG34" s="359"/>
      <c r="JH34" s="359">
        <v>5.5</v>
      </c>
    </row>
    <row r="35" spans="1:268" s="447" customFormat="1" x14ac:dyDescent="0.25">
      <c r="A35" s="465" t="s">
        <v>995</v>
      </c>
      <c r="B35" s="466" t="s">
        <v>676</v>
      </c>
      <c r="C35" s="430"/>
      <c r="D35" s="430"/>
      <c r="E35" s="430"/>
      <c r="F35" s="430"/>
      <c r="G35" s="430"/>
      <c r="H35" s="430"/>
      <c r="I35" s="430">
        <v>5.2</v>
      </c>
      <c r="J35" s="430">
        <v>5.25</v>
      </c>
      <c r="K35" s="435"/>
      <c r="L35" s="266"/>
      <c r="M35" s="266"/>
      <c r="N35" s="266"/>
      <c r="O35" s="267"/>
      <c r="P35" s="267"/>
      <c r="Q35" s="267"/>
      <c r="IX35" s="450"/>
      <c r="IY35" s="450"/>
      <c r="IZ35" s="451"/>
      <c r="JA35" s="451"/>
      <c r="JB35" s="451"/>
      <c r="JC35" s="451"/>
      <c r="JD35" s="451"/>
      <c r="JE35" s="451"/>
      <c r="JF35" s="451"/>
      <c r="JG35" s="451"/>
      <c r="JH35" s="451"/>
    </row>
    <row r="36" spans="1:268" s="447" customFormat="1" x14ac:dyDescent="0.25">
      <c r="A36" s="465" t="s">
        <v>995</v>
      </c>
      <c r="B36" s="466" t="s">
        <v>684</v>
      </c>
      <c r="C36" s="430"/>
      <c r="D36" s="430"/>
      <c r="E36" s="430"/>
      <c r="F36" s="430"/>
      <c r="G36" s="430"/>
      <c r="H36" s="430"/>
      <c r="I36" s="430">
        <v>6.17</v>
      </c>
      <c r="J36" s="430"/>
      <c r="K36" s="435"/>
      <c r="L36" s="266"/>
      <c r="M36" s="266"/>
      <c r="N36" s="266"/>
      <c r="O36" s="267"/>
      <c r="P36" s="267"/>
      <c r="Q36" s="267"/>
      <c r="IX36" s="450"/>
      <c r="IY36" s="450"/>
      <c r="IZ36" s="451"/>
      <c r="JA36" s="451"/>
      <c r="JB36" s="451"/>
      <c r="JC36" s="451"/>
      <c r="JD36" s="451"/>
      <c r="JE36" s="451"/>
      <c r="JF36" s="451"/>
      <c r="JG36" s="451"/>
      <c r="JH36" s="451"/>
    </row>
    <row r="37" spans="1:268" s="447" customFormat="1" x14ac:dyDescent="0.25">
      <c r="A37" s="465" t="s">
        <v>995</v>
      </c>
      <c r="B37" s="466" t="s">
        <v>685</v>
      </c>
      <c r="C37" s="430"/>
      <c r="D37" s="430"/>
      <c r="E37" s="430">
        <v>3.75</v>
      </c>
      <c r="F37" s="430"/>
      <c r="G37" s="430">
        <v>3.76</v>
      </c>
      <c r="H37" s="430"/>
      <c r="I37" s="430"/>
      <c r="J37" s="430"/>
      <c r="K37" s="435">
        <v>1.66</v>
      </c>
      <c r="L37" s="266"/>
      <c r="M37" s="266"/>
      <c r="N37" s="266"/>
      <c r="O37" s="267"/>
      <c r="P37" s="267"/>
      <c r="Q37" s="267"/>
      <c r="IX37" s="450"/>
      <c r="IY37" s="450"/>
      <c r="IZ37" s="451"/>
      <c r="JA37" s="451"/>
      <c r="JB37" s="451"/>
      <c r="JC37" s="451"/>
      <c r="JD37" s="451"/>
      <c r="JE37" s="451"/>
      <c r="JF37" s="451"/>
      <c r="JG37" s="451"/>
      <c r="JH37" s="451"/>
    </row>
    <row r="38" spans="1:268" s="447" customFormat="1" x14ac:dyDescent="0.25">
      <c r="A38" s="465" t="s">
        <v>995</v>
      </c>
      <c r="B38" s="466" t="s">
        <v>686</v>
      </c>
      <c r="C38" s="430"/>
      <c r="D38" s="430">
        <v>3</v>
      </c>
      <c r="E38" s="430"/>
      <c r="F38" s="430"/>
      <c r="G38" s="430">
        <v>3.8</v>
      </c>
      <c r="H38" s="430"/>
      <c r="I38" s="430">
        <v>3.5</v>
      </c>
      <c r="J38" s="430">
        <v>4.2699999999999996</v>
      </c>
      <c r="K38" s="435"/>
      <c r="L38" s="266"/>
      <c r="M38" s="266"/>
      <c r="N38" s="266"/>
      <c r="O38" s="267"/>
      <c r="P38" s="267"/>
      <c r="Q38" s="267"/>
      <c r="IX38" s="450"/>
      <c r="IY38" s="450"/>
      <c r="IZ38" s="451"/>
      <c r="JA38" s="451"/>
      <c r="JB38" s="451"/>
      <c r="JC38" s="451"/>
      <c r="JD38" s="451"/>
      <c r="JE38" s="451"/>
      <c r="JF38" s="451"/>
      <c r="JG38" s="451"/>
      <c r="JH38" s="451"/>
    </row>
    <row r="39" spans="1:268" x14ac:dyDescent="0.25">
      <c r="A39" s="465" t="s">
        <v>995</v>
      </c>
      <c r="B39" s="466" t="s">
        <v>687</v>
      </c>
      <c r="C39" s="430"/>
      <c r="D39" s="430"/>
      <c r="E39" s="430"/>
      <c r="F39" s="430">
        <v>3.5</v>
      </c>
      <c r="G39" s="430"/>
      <c r="H39" s="430"/>
      <c r="I39" s="430">
        <v>2.23</v>
      </c>
      <c r="J39" s="430">
        <v>1.19</v>
      </c>
      <c r="K39" s="435">
        <v>2.94</v>
      </c>
      <c r="L39" s="266"/>
      <c r="M39" s="266"/>
      <c r="N39" s="266"/>
      <c r="O39" s="267"/>
      <c r="P39" s="267"/>
      <c r="Q39" s="267"/>
      <c r="IX39" s="269"/>
      <c r="IY39" s="269"/>
      <c r="IZ39" s="359"/>
      <c r="JA39" s="359"/>
      <c r="JB39" s="359"/>
      <c r="JC39" s="359"/>
      <c r="JD39" s="359"/>
      <c r="JE39" s="359"/>
      <c r="JF39" s="359"/>
      <c r="JG39" s="359"/>
      <c r="JH39" s="359">
        <v>4.62</v>
      </c>
    </row>
    <row r="40" spans="1:268" x14ac:dyDescent="0.25">
      <c r="A40" s="465" t="s">
        <v>995</v>
      </c>
      <c r="B40" s="466" t="s">
        <v>690</v>
      </c>
      <c r="C40" s="430"/>
      <c r="D40" s="430"/>
      <c r="E40" s="430"/>
      <c r="F40" s="430">
        <v>6.2</v>
      </c>
      <c r="G40" s="430">
        <v>6.2</v>
      </c>
      <c r="H40" s="430"/>
      <c r="I40" s="430"/>
      <c r="J40" s="430"/>
      <c r="K40" s="435"/>
      <c r="L40" s="266"/>
      <c r="M40" s="266"/>
      <c r="N40" s="266"/>
      <c r="O40" s="267"/>
      <c r="P40" s="267"/>
      <c r="Q40" s="267"/>
      <c r="IX40" s="269"/>
      <c r="IY40" s="269"/>
      <c r="IZ40" s="359"/>
      <c r="JA40" s="359"/>
      <c r="JB40" s="359"/>
      <c r="JC40" s="359"/>
      <c r="JD40" s="359"/>
      <c r="JE40" s="359"/>
      <c r="JF40" s="359"/>
      <c r="JG40" s="359"/>
      <c r="JH40" s="359">
        <v>7</v>
      </c>
    </row>
    <row r="41" spans="1:268" x14ac:dyDescent="0.25">
      <c r="A41" s="465" t="s">
        <v>995</v>
      </c>
      <c r="B41" s="466" t="s">
        <v>691</v>
      </c>
      <c r="C41" s="430">
        <v>6.04</v>
      </c>
      <c r="D41" s="430">
        <v>6.27</v>
      </c>
      <c r="E41" s="430">
        <v>5.6</v>
      </c>
      <c r="F41" s="430"/>
      <c r="G41" s="430"/>
      <c r="H41" s="430">
        <v>6.83</v>
      </c>
      <c r="I41" s="430"/>
      <c r="J41" s="430"/>
      <c r="K41" s="435">
        <v>2.64</v>
      </c>
      <c r="L41" s="266"/>
      <c r="M41" s="266"/>
      <c r="N41" s="266"/>
      <c r="O41" s="267"/>
      <c r="P41" s="267"/>
      <c r="Q41" s="267"/>
      <c r="IX41" s="269"/>
      <c r="IY41" s="269"/>
      <c r="IZ41" s="359"/>
      <c r="JA41" s="359"/>
      <c r="JB41" s="359"/>
      <c r="JC41" s="359"/>
      <c r="JD41" s="359"/>
      <c r="JE41" s="359"/>
      <c r="JF41" s="359"/>
      <c r="JG41" s="359"/>
      <c r="JH41" s="359"/>
    </row>
    <row r="42" spans="1:268" x14ac:dyDescent="0.25">
      <c r="A42" s="465" t="s">
        <v>995</v>
      </c>
      <c r="B42" s="466" t="s">
        <v>701</v>
      </c>
      <c r="C42" s="430">
        <v>2.5</v>
      </c>
      <c r="D42" s="430"/>
      <c r="E42" s="430"/>
      <c r="F42" s="430"/>
      <c r="G42" s="430"/>
      <c r="H42" s="430"/>
      <c r="I42" s="430">
        <v>3.4</v>
      </c>
      <c r="J42" s="430">
        <v>3.84</v>
      </c>
      <c r="K42" s="435">
        <v>2.56</v>
      </c>
      <c r="L42" s="266"/>
      <c r="M42" s="266"/>
      <c r="N42" s="266"/>
      <c r="O42" s="267"/>
      <c r="P42" s="267"/>
      <c r="Q42" s="267"/>
      <c r="IX42" s="269"/>
      <c r="IY42" s="269"/>
      <c r="IZ42" s="359"/>
      <c r="JA42" s="359"/>
      <c r="JB42" s="359"/>
      <c r="JC42" s="359"/>
      <c r="JD42" s="359"/>
      <c r="JE42" s="359"/>
      <c r="JF42" s="359"/>
      <c r="JG42" s="359"/>
      <c r="JH42" s="359">
        <v>0</v>
      </c>
    </row>
    <row r="43" spans="1:268" x14ac:dyDescent="0.25">
      <c r="A43" s="465" t="s">
        <v>1338</v>
      </c>
      <c r="B43" s="466" t="s">
        <v>733</v>
      </c>
      <c r="C43" s="430"/>
      <c r="D43" s="430"/>
      <c r="E43" s="430"/>
      <c r="F43" s="430"/>
      <c r="G43" s="430"/>
      <c r="H43" s="430"/>
      <c r="I43" s="430">
        <v>0.05</v>
      </c>
      <c r="J43" s="430"/>
      <c r="K43" s="435"/>
      <c r="L43" s="266"/>
      <c r="M43" s="266"/>
      <c r="N43" s="266"/>
      <c r="O43" s="267"/>
      <c r="P43" s="267"/>
      <c r="Q43" s="267"/>
      <c r="IX43" s="269"/>
      <c r="IY43" s="269"/>
      <c r="IZ43" s="359"/>
      <c r="JA43" s="359"/>
      <c r="JB43" s="359"/>
      <c r="JC43" s="359"/>
      <c r="JD43" s="359"/>
      <c r="JE43" s="359"/>
      <c r="JF43" s="359"/>
      <c r="JG43" s="359"/>
      <c r="JH43" s="359">
        <v>1.01</v>
      </c>
    </row>
    <row r="44" spans="1:268" x14ac:dyDescent="0.25">
      <c r="A44" s="465" t="s">
        <v>709</v>
      </c>
      <c r="B44" s="466" t="s">
        <v>1053</v>
      </c>
      <c r="C44" s="430"/>
      <c r="D44" s="430"/>
      <c r="E44" s="430"/>
      <c r="F44" s="430"/>
      <c r="G44" s="430"/>
      <c r="H44" s="430"/>
      <c r="I44" s="430">
        <v>5</v>
      </c>
      <c r="J44" s="430"/>
      <c r="K44" s="435"/>
      <c r="L44" s="266"/>
      <c r="M44" s="266"/>
      <c r="N44" s="266"/>
      <c r="O44" s="267"/>
      <c r="P44" s="267"/>
      <c r="Q44" s="267"/>
      <c r="IX44" s="269"/>
      <c r="IY44" s="269"/>
      <c r="IZ44" s="359"/>
      <c r="JA44" s="359"/>
      <c r="JB44" s="359"/>
      <c r="JC44" s="359"/>
      <c r="JD44" s="359"/>
      <c r="JE44" s="359"/>
      <c r="JF44" s="359"/>
      <c r="JG44" s="359"/>
      <c r="JH44" s="359">
        <v>3.66</v>
      </c>
    </row>
    <row r="45" spans="1:268" x14ac:dyDescent="0.25">
      <c r="A45" s="465" t="s">
        <v>996</v>
      </c>
      <c r="B45" s="466" t="s">
        <v>692</v>
      </c>
      <c r="C45" s="430"/>
      <c r="D45" s="430"/>
      <c r="E45" s="430"/>
      <c r="F45" s="430"/>
      <c r="G45" s="430"/>
      <c r="H45" s="430"/>
      <c r="I45" s="430">
        <v>5.0999999999999996</v>
      </c>
      <c r="J45" s="430"/>
      <c r="K45" s="435"/>
      <c r="L45" s="266"/>
      <c r="M45" s="266"/>
      <c r="N45" s="266"/>
      <c r="O45" s="267"/>
      <c r="P45" s="267"/>
      <c r="Q45" s="267"/>
      <c r="IX45" s="269"/>
      <c r="IY45" s="269"/>
      <c r="IZ45" s="359"/>
      <c r="JA45" s="359"/>
      <c r="JB45" s="359"/>
      <c r="JC45" s="359"/>
      <c r="JD45" s="359"/>
      <c r="JE45" s="359"/>
      <c r="JF45" s="359"/>
      <c r="JG45" s="359"/>
      <c r="JH45" s="359">
        <v>4.12</v>
      </c>
    </row>
    <row r="46" spans="1:268" ht="15.75" thickBot="1" x14ac:dyDescent="0.3">
      <c r="A46" s="465" t="s">
        <v>996</v>
      </c>
      <c r="B46" s="466" t="s">
        <v>740</v>
      </c>
      <c r="C46" s="430"/>
      <c r="D46" s="430"/>
      <c r="E46" s="430"/>
      <c r="F46" s="430"/>
      <c r="G46" s="430"/>
      <c r="H46" s="430"/>
      <c r="I46" s="430"/>
      <c r="J46" s="430"/>
      <c r="K46" s="435">
        <v>4.5</v>
      </c>
      <c r="L46" s="266"/>
      <c r="M46" s="266"/>
      <c r="N46" s="266"/>
      <c r="O46" s="267"/>
      <c r="P46" s="267"/>
      <c r="Q46" s="267"/>
      <c r="IX46" s="269"/>
      <c r="IY46" s="269"/>
      <c r="IZ46" s="359"/>
      <c r="JA46" s="359"/>
      <c r="JB46" s="359"/>
      <c r="JC46" s="359"/>
      <c r="JD46" s="359"/>
      <c r="JE46" s="359"/>
      <c r="JF46" s="359"/>
      <c r="JG46" s="359"/>
      <c r="JH46" s="359">
        <v>2.4900000000000002</v>
      </c>
    </row>
    <row r="47" spans="1:268" s="252" customFormat="1" ht="15.75" thickBot="1" x14ac:dyDescent="0.3">
      <c r="A47" s="721" t="s">
        <v>989</v>
      </c>
      <c r="B47" s="722"/>
      <c r="C47" s="722"/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3"/>
      <c r="JH47" s="359"/>
    </row>
    <row r="48" spans="1:268" s="448" customFormat="1" x14ac:dyDescent="0.25">
      <c r="A48" s="465" t="s">
        <v>988</v>
      </c>
      <c r="B48" s="466" t="s">
        <v>699</v>
      </c>
      <c r="C48" s="430"/>
      <c r="D48" s="430"/>
      <c r="E48" s="430"/>
      <c r="F48" s="430"/>
      <c r="G48" s="430"/>
      <c r="H48" s="430"/>
      <c r="I48" s="430"/>
      <c r="J48" s="430"/>
      <c r="K48" s="435">
        <v>2.5499999999999998</v>
      </c>
      <c r="L48" s="501"/>
      <c r="M48" s="501"/>
      <c r="N48" s="502"/>
      <c r="JH48" s="451"/>
    </row>
    <row r="49" spans="1:268" s="448" customFormat="1" x14ac:dyDescent="0.25">
      <c r="A49" s="465" t="s">
        <v>988</v>
      </c>
      <c r="B49" s="466" t="s">
        <v>710</v>
      </c>
      <c r="C49" s="430"/>
      <c r="D49" s="430"/>
      <c r="E49" s="430"/>
      <c r="F49" s="430"/>
      <c r="G49" s="430"/>
      <c r="H49" s="430"/>
      <c r="I49" s="430"/>
      <c r="J49" s="430"/>
      <c r="K49" s="435">
        <v>4</v>
      </c>
      <c r="L49" s="501"/>
      <c r="M49" s="501"/>
      <c r="N49" s="502"/>
      <c r="JH49" s="451"/>
    </row>
    <row r="50" spans="1:268" s="448" customFormat="1" x14ac:dyDescent="0.25">
      <c r="A50" s="465" t="s">
        <v>995</v>
      </c>
      <c r="B50" s="466" t="s">
        <v>663</v>
      </c>
      <c r="C50" s="430">
        <v>1</v>
      </c>
      <c r="D50" s="430"/>
      <c r="E50" s="430"/>
      <c r="F50" s="430"/>
      <c r="G50" s="430"/>
      <c r="H50" s="430"/>
      <c r="I50" s="430">
        <v>1.1000000000000001</v>
      </c>
      <c r="J50" s="430"/>
      <c r="K50" s="435"/>
      <c r="L50" s="501"/>
      <c r="M50" s="501"/>
      <c r="N50" s="502"/>
      <c r="JH50" s="451"/>
    </row>
    <row r="51" spans="1:268" s="448" customFormat="1" x14ac:dyDescent="0.25">
      <c r="A51" s="465" t="s">
        <v>995</v>
      </c>
      <c r="B51" s="466" t="s">
        <v>666</v>
      </c>
      <c r="C51" s="430"/>
      <c r="D51" s="430"/>
      <c r="E51" s="430"/>
      <c r="F51" s="430"/>
      <c r="G51" s="430"/>
      <c r="H51" s="430"/>
      <c r="I51" s="430">
        <v>1</v>
      </c>
      <c r="J51" s="430">
        <v>0.74</v>
      </c>
      <c r="K51" s="435"/>
      <c r="L51" s="501"/>
      <c r="M51" s="501"/>
      <c r="N51" s="502"/>
      <c r="JH51" s="451"/>
    </row>
    <row r="52" spans="1:268" s="448" customFormat="1" x14ac:dyDescent="0.25">
      <c r="A52" s="465" t="s">
        <v>995</v>
      </c>
      <c r="B52" s="466" t="s">
        <v>672</v>
      </c>
      <c r="C52" s="430"/>
      <c r="D52" s="430"/>
      <c r="E52" s="430"/>
      <c r="F52" s="430"/>
      <c r="G52" s="430"/>
      <c r="H52" s="430"/>
      <c r="I52" s="430">
        <v>1.1000000000000001</v>
      </c>
      <c r="J52" s="430"/>
      <c r="K52" s="435"/>
      <c r="L52" s="501"/>
      <c r="M52" s="501"/>
      <c r="N52" s="502"/>
      <c r="JH52" s="451"/>
    </row>
    <row r="53" spans="1:268" s="448" customFormat="1" x14ac:dyDescent="0.25">
      <c r="A53" s="465" t="s">
        <v>995</v>
      </c>
      <c r="B53" s="466" t="s">
        <v>676</v>
      </c>
      <c r="C53" s="430">
        <v>2</v>
      </c>
      <c r="D53" s="430">
        <v>2</v>
      </c>
      <c r="E53" s="430"/>
      <c r="F53" s="430"/>
      <c r="G53" s="430"/>
      <c r="H53" s="430"/>
      <c r="I53" s="430"/>
      <c r="J53" s="430"/>
      <c r="K53" s="435"/>
      <c r="L53" s="501"/>
      <c r="M53" s="501"/>
      <c r="N53" s="502"/>
      <c r="JH53" s="451"/>
    </row>
    <row r="54" spans="1:268" s="448" customFormat="1" x14ac:dyDescent="0.25">
      <c r="A54" s="465" t="s">
        <v>995</v>
      </c>
      <c r="B54" s="466" t="s">
        <v>685</v>
      </c>
      <c r="C54" s="430"/>
      <c r="D54" s="430"/>
      <c r="E54" s="430"/>
      <c r="F54" s="430"/>
      <c r="G54" s="430"/>
      <c r="H54" s="430"/>
      <c r="I54" s="430"/>
      <c r="J54" s="430"/>
      <c r="K54" s="435">
        <v>1.19</v>
      </c>
      <c r="L54" s="501"/>
      <c r="M54" s="501"/>
      <c r="N54" s="502"/>
      <c r="JH54" s="451"/>
    </row>
    <row r="55" spans="1:268" s="291" customFormat="1" x14ac:dyDescent="0.25">
      <c r="A55" s="465" t="s">
        <v>995</v>
      </c>
      <c r="B55" s="466" t="s">
        <v>687</v>
      </c>
      <c r="C55" s="430">
        <v>0.5</v>
      </c>
      <c r="D55" s="430"/>
      <c r="E55" s="430"/>
      <c r="F55" s="430"/>
      <c r="G55" s="430"/>
      <c r="H55" s="430"/>
      <c r="I55" s="430"/>
      <c r="J55" s="430">
        <v>1.1200000000000001</v>
      </c>
      <c r="K55" s="435">
        <v>1.25</v>
      </c>
      <c r="L55" s="361"/>
      <c r="M55" s="361"/>
      <c r="N55" s="362"/>
      <c r="JH55" s="360"/>
    </row>
    <row r="56" spans="1:268" s="291" customFormat="1" x14ac:dyDescent="0.25">
      <c r="A56" s="465" t="s">
        <v>995</v>
      </c>
      <c r="B56" s="466" t="s">
        <v>691</v>
      </c>
      <c r="C56" s="430">
        <v>3.6</v>
      </c>
      <c r="D56" s="430"/>
      <c r="E56" s="430"/>
      <c r="F56" s="430"/>
      <c r="G56" s="430"/>
      <c r="H56" s="430"/>
      <c r="I56" s="430"/>
      <c r="J56" s="430"/>
      <c r="K56" s="435"/>
      <c r="L56" s="361"/>
      <c r="M56" s="361"/>
      <c r="N56" s="362"/>
      <c r="JH56" s="360"/>
    </row>
    <row r="57" spans="1:268" s="291" customFormat="1" x14ac:dyDescent="0.25">
      <c r="A57" s="465" t="s">
        <v>995</v>
      </c>
      <c r="B57" s="466" t="s">
        <v>701</v>
      </c>
      <c r="C57" s="430">
        <v>1</v>
      </c>
      <c r="D57" s="430">
        <v>1</v>
      </c>
      <c r="E57" s="430"/>
      <c r="F57" s="430"/>
      <c r="G57" s="430"/>
      <c r="H57" s="430"/>
      <c r="I57" s="430"/>
      <c r="J57" s="430"/>
      <c r="K57" s="435"/>
      <c r="L57" s="361"/>
      <c r="M57" s="361"/>
      <c r="N57" s="362"/>
      <c r="JH57" s="360"/>
    </row>
    <row r="58" spans="1:268" s="252" customFormat="1" ht="0" hidden="1" customHeight="1" x14ac:dyDescent="0.25">
      <c r="A58" s="268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70"/>
      <c r="M58" s="270"/>
      <c r="N58" s="271"/>
    </row>
    <row r="59" spans="1:268" s="252" customFormat="1" ht="0" hidden="1" customHeight="1" x14ac:dyDescent="0.25">
      <c r="A59" s="268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70"/>
      <c r="M59" s="270"/>
      <c r="N59" s="271"/>
    </row>
    <row r="60" spans="1:268" s="252" customFormat="1" ht="0" hidden="1" customHeight="1" x14ac:dyDescent="0.25">
      <c r="A60" s="268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70"/>
      <c r="M60" s="270"/>
      <c r="N60" s="271"/>
    </row>
    <row r="61" spans="1:268" s="252" customFormat="1" ht="0" hidden="1" customHeight="1" x14ac:dyDescent="0.25">
      <c r="A61" s="268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70"/>
      <c r="M61" s="270"/>
      <c r="N61" s="271"/>
    </row>
    <row r="62" spans="1:268" s="252" customFormat="1" ht="0" hidden="1" customHeight="1" x14ac:dyDescent="0.25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70"/>
      <c r="M62" s="270"/>
      <c r="N62" s="271"/>
    </row>
    <row r="63" spans="1:268" s="252" customFormat="1" ht="0" hidden="1" customHeight="1" x14ac:dyDescent="0.25">
      <c r="A63" s="268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70"/>
      <c r="M63" s="270"/>
      <c r="N63" s="271"/>
    </row>
    <row r="64" spans="1:268" s="252" customFormat="1" ht="0" hidden="1" customHeight="1" x14ac:dyDescent="0.25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70"/>
      <c r="M64" s="270"/>
      <c r="N64" s="271"/>
    </row>
    <row r="65" spans="1:14" s="252" customFormat="1" ht="0" hidden="1" customHeight="1" x14ac:dyDescent="0.25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70"/>
      <c r="M65" s="270"/>
      <c r="N65" s="271"/>
    </row>
    <row r="66" spans="1:14" s="252" customFormat="1" ht="0" hidden="1" customHeight="1" x14ac:dyDescent="0.25">
      <c r="A66" s="268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70"/>
      <c r="M66" s="270"/>
      <c r="N66" s="271"/>
    </row>
    <row r="67" spans="1:14" s="252" customFormat="1" ht="0" hidden="1" customHeight="1" x14ac:dyDescent="0.25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70"/>
      <c r="M67" s="270"/>
      <c r="N67" s="271"/>
    </row>
    <row r="68" spans="1:14" s="252" customFormat="1" ht="0" hidden="1" customHeight="1" x14ac:dyDescent="0.25">
      <c r="A68" s="268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70"/>
      <c r="M68" s="270"/>
      <c r="N68" s="271"/>
    </row>
    <row r="69" spans="1:14" s="252" customFormat="1" ht="0" hidden="1" customHeight="1" x14ac:dyDescent="0.25">
      <c r="A69" s="268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70"/>
      <c r="M69" s="270"/>
      <c r="N69" s="271"/>
    </row>
    <row r="70" spans="1:14" s="252" customFormat="1" ht="0" hidden="1" customHeight="1" x14ac:dyDescent="0.25">
      <c r="A70" s="268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70"/>
      <c r="M70" s="270"/>
      <c r="N70" s="271"/>
    </row>
    <row r="71" spans="1:14" s="252" customFormat="1" ht="0" hidden="1" customHeight="1" x14ac:dyDescent="0.25">
      <c r="A71" s="268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70"/>
      <c r="M71" s="270"/>
      <c r="N71" s="271"/>
    </row>
    <row r="72" spans="1:14" s="252" customFormat="1" ht="0" hidden="1" customHeight="1" x14ac:dyDescent="0.25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70"/>
      <c r="M72" s="270"/>
      <c r="N72" s="271"/>
    </row>
    <row r="73" spans="1:14" s="252" customFormat="1" ht="0" hidden="1" customHeight="1" x14ac:dyDescent="0.25">
      <c r="A73" s="268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70"/>
      <c r="M73" s="270"/>
      <c r="N73" s="271"/>
    </row>
    <row r="74" spans="1:14" s="252" customFormat="1" ht="0" hidden="1" customHeight="1" x14ac:dyDescent="0.25">
      <c r="A74" s="268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70"/>
      <c r="M74" s="270"/>
      <c r="N74" s="271"/>
    </row>
    <row r="75" spans="1:14" s="252" customFormat="1" ht="0" hidden="1" customHeight="1" x14ac:dyDescent="0.25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70"/>
      <c r="M75" s="270"/>
      <c r="N75" s="271"/>
    </row>
    <row r="76" spans="1:14" s="252" customFormat="1" ht="0" hidden="1" customHeight="1" x14ac:dyDescent="0.25">
      <c r="A76" s="268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70"/>
      <c r="M76" s="270"/>
      <c r="N76" s="271"/>
    </row>
    <row r="77" spans="1:14" s="252" customFormat="1" ht="0" hidden="1" customHeight="1" x14ac:dyDescent="0.25">
      <c r="A77" s="268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70"/>
      <c r="M77" s="270"/>
      <c r="N77" s="271"/>
    </row>
    <row r="78" spans="1:14" s="252" customFormat="1" ht="0" hidden="1" customHeight="1" x14ac:dyDescent="0.25">
      <c r="A78" s="268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70"/>
      <c r="M78" s="270"/>
      <c r="N78" s="271"/>
    </row>
    <row r="79" spans="1:14" s="252" customFormat="1" ht="0" hidden="1" customHeight="1" x14ac:dyDescent="0.25">
      <c r="A79" s="268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70"/>
      <c r="M79" s="270"/>
      <c r="N79" s="271"/>
    </row>
    <row r="80" spans="1:14" s="252" customFormat="1" ht="0" hidden="1" customHeight="1" x14ac:dyDescent="0.25">
      <c r="A80" s="268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70"/>
      <c r="M80" s="270"/>
      <c r="N80" s="271"/>
    </row>
    <row r="81" spans="1:16145" s="252" customFormat="1" ht="0" hidden="1" customHeight="1" x14ac:dyDescent="0.25">
      <c r="A81" s="268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70"/>
      <c r="M81" s="270"/>
      <c r="N81" s="271"/>
    </row>
    <row r="82" spans="1:16145" s="252" customFormat="1" ht="0" hidden="1" customHeight="1" x14ac:dyDescent="0.25">
      <c r="A82" s="268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70"/>
      <c r="M82" s="270"/>
      <c r="N82" s="271"/>
    </row>
    <row r="83" spans="1:16145" s="252" customFormat="1" ht="0" hidden="1" customHeight="1" x14ac:dyDescent="0.25">
      <c r="A83" s="268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70"/>
      <c r="M83" s="270"/>
      <c r="N83" s="271"/>
    </row>
    <row r="84" spans="1:16145" s="252" customFormat="1" ht="0" hidden="1" customHeight="1" x14ac:dyDescent="0.25">
      <c r="A84" s="268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70"/>
      <c r="M84" s="270"/>
      <c r="N84" s="271"/>
    </row>
    <row r="85" spans="1:16145" s="252" customFormat="1" ht="0" hidden="1" customHeight="1" x14ac:dyDescent="0.25">
      <c r="A85" s="268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70"/>
      <c r="M85" s="270"/>
      <c r="N85" s="271"/>
    </row>
    <row r="86" spans="1:16145" s="252" customFormat="1" ht="0" hidden="1" customHeight="1" x14ac:dyDescent="0.25">
      <c r="A86" s="268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70"/>
      <c r="M86" s="270"/>
      <c r="N86" s="271"/>
    </row>
    <row r="87" spans="1:16145" s="252" customFormat="1" ht="0" hidden="1" customHeight="1" x14ac:dyDescent="0.25">
      <c r="A87" s="268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70"/>
      <c r="M87" s="270"/>
      <c r="N87" s="271"/>
    </row>
    <row r="88" spans="1:16145" s="252" customFormat="1" ht="0" hidden="1" customHeight="1" x14ac:dyDescent="0.25">
      <c r="A88" s="268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70"/>
      <c r="M88" s="270"/>
      <c r="N88" s="271"/>
    </row>
    <row r="89" spans="1:16145" s="252" customFormat="1" ht="0" hidden="1" customHeight="1" x14ac:dyDescent="0.25">
      <c r="A89" s="268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70"/>
      <c r="M89" s="270"/>
      <c r="N89" s="271"/>
    </row>
    <row r="90" spans="1:16145" s="252" customFormat="1" ht="0" hidden="1" customHeight="1" x14ac:dyDescent="0.25">
      <c r="A90" s="268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72"/>
      <c r="M90" s="272"/>
      <c r="N90" s="273"/>
    </row>
    <row r="91" spans="1:16145" s="252" customFormat="1" ht="15" hidden="1" customHeight="1" x14ac:dyDescent="0.25">
      <c r="A91" s="268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72"/>
      <c r="M91" s="272"/>
      <c r="N91" s="273"/>
    </row>
    <row r="92" spans="1:16145" s="252" customFormat="1" ht="4.5" customHeight="1" thickBot="1" x14ac:dyDescent="0.3">
      <c r="A92" s="274"/>
      <c r="B92" s="275"/>
      <c r="C92" s="275"/>
      <c r="D92" s="275"/>
      <c r="E92" s="276"/>
      <c r="F92" s="275"/>
      <c r="G92" s="275"/>
      <c r="H92" s="275"/>
      <c r="I92" s="275"/>
      <c r="J92" s="275"/>
      <c r="K92" s="275"/>
      <c r="L92" s="277"/>
      <c r="M92" s="278"/>
      <c r="N92" s="279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GXF92"/>
      <c r="GXG92"/>
      <c r="GXH92"/>
      <c r="GXI92"/>
      <c r="GXJ92"/>
      <c r="GXK92"/>
      <c r="GXL92"/>
      <c r="GXM92"/>
      <c r="GXN92"/>
      <c r="GXO92"/>
      <c r="GXP92"/>
      <c r="GXQ92"/>
      <c r="GXR92"/>
      <c r="GXS92"/>
      <c r="GXT92"/>
      <c r="GXU92"/>
      <c r="GXV92"/>
      <c r="GXW92"/>
      <c r="GXX92"/>
      <c r="GXY92"/>
      <c r="GXZ92"/>
      <c r="GYA92"/>
      <c r="GYB92"/>
      <c r="GYC92"/>
      <c r="GYD92"/>
      <c r="GYE92"/>
      <c r="GYF92"/>
      <c r="GYG92"/>
      <c r="GYH92"/>
      <c r="GYI92"/>
      <c r="GYJ92"/>
      <c r="GYK92"/>
      <c r="GYL92"/>
      <c r="GYM92"/>
      <c r="GYN92"/>
      <c r="GYO92"/>
      <c r="GYP92"/>
      <c r="GYQ92"/>
      <c r="GYR92"/>
      <c r="GYS92"/>
      <c r="GYT92"/>
      <c r="GYU92"/>
      <c r="GYV92"/>
      <c r="GYW92"/>
      <c r="GYX92"/>
      <c r="GYY92"/>
      <c r="GYZ92"/>
      <c r="GZA92"/>
      <c r="GZB92"/>
      <c r="GZC92"/>
      <c r="GZD92"/>
      <c r="GZE92"/>
      <c r="GZF92"/>
      <c r="GZG92"/>
      <c r="GZH92"/>
      <c r="GZI92"/>
      <c r="GZJ92"/>
      <c r="GZK92"/>
      <c r="GZL92"/>
      <c r="GZM92"/>
      <c r="GZN92"/>
      <c r="GZO92"/>
      <c r="GZP92"/>
      <c r="GZQ92"/>
      <c r="GZR92"/>
      <c r="GZS92"/>
      <c r="GZT92"/>
      <c r="GZU92"/>
      <c r="GZV92"/>
      <c r="GZW92"/>
      <c r="GZX92"/>
      <c r="GZY92"/>
      <c r="GZZ92"/>
      <c r="HAA92"/>
      <c r="HAB92"/>
      <c r="HAC92"/>
      <c r="HAD92"/>
      <c r="HAE92"/>
      <c r="HAF92"/>
      <c r="HAG92"/>
      <c r="HAH92"/>
      <c r="HAI92"/>
      <c r="HAJ92"/>
      <c r="HAK92"/>
      <c r="HAL92"/>
      <c r="HAM92"/>
      <c r="HAN92"/>
      <c r="HAO92"/>
      <c r="HAP92"/>
      <c r="HAQ92"/>
      <c r="HAR92"/>
      <c r="HAS92"/>
      <c r="HAT92"/>
      <c r="HAU92"/>
      <c r="HAV92"/>
      <c r="HAW92"/>
      <c r="HAX92"/>
      <c r="HAY92"/>
      <c r="HAZ92"/>
      <c r="HBA92"/>
      <c r="HBB92"/>
      <c r="HBC92"/>
      <c r="HBD92"/>
      <c r="HBE92"/>
      <c r="HBF92"/>
      <c r="HBG92"/>
      <c r="HBH92"/>
      <c r="HBI92"/>
      <c r="HBJ92"/>
      <c r="HBK92"/>
      <c r="HBL92"/>
      <c r="HBM92"/>
      <c r="HBN92"/>
      <c r="HBO92"/>
      <c r="HBP92"/>
      <c r="HBQ92"/>
      <c r="HBR92"/>
      <c r="HBS92"/>
      <c r="HBT92"/>
      <c r="HBU92"/>
      <c r="HBV92"/>
      <c r="HBW92"/>
      <c r="HBX92"/>
      <c r="HBY92"/>
      <c r="HBZ92"/>
      <c r="HCA92"/>
      <c r="HCB92"/>
      <c r="HCC92"/>
      <c r="HCD92"/>
      <c r="HCE92"/>
      <c r="HCF92"/>
      <c r="HCG92"/>
      <c r="HCH92"/>
      <c r="HCI92"/>
      <c r="HCJ92"/>
      <c r="HCK92"/>
      <c r="HCL92"/>
      <c r="HCM92"/>
      <c r="HCN92"/>
      <c r="HCO92"/>
      <c r="HCP92"/>
      <c r="HCQ92"/>
      <c r="HCR92"/>
      <c r="HCS92"/>
      <c r="HCT92"/>
      <c r="HCU92"/>
      <c r="HCV92"/>
      <c r="HCW92"/>
      <c r="HCX92"/>
      <c r="HCY92"/>
      <c r="HCZ92"/>
      <c r="HDA92"/>
      <c r="HDB92"/>
      <c r="HDC92"/>
      <c r="HDD92"/>
      <c r="HDE92"/>
      <c r="HDF92"/>
      <c r="HDG92"/>
      <c r="HDH92"/>
      <c r="HDI92"/>
      <c r="HDJ92"/>
      <c r="HDK92"/>
      <c r="HDL92"/>
      <c r="HDM92"/>
      <c r="HDN92"/>
      <c r="HDO92"/>
      <c r="HDP92"/>
      <c r="HDQ92"/>
      <c r="HDR92"/>
      <c r="HDS92"/>
      <c r="HDT92"/>
      <c r="HDU92"/>
      <c r="HDV92"/>
      <c r="HDW92"/>
      <c r="HDX92"/>
      <c r="HDY92"/>
      <c r="HDZ92"/>
      <c r="HEA92"/>
      <c r="HEB92"/>
      <c r="HEC92"/>
      <c r="HED92"/>
      <c r="HEE92"/>
      <c r="HEF92"/>
      <c r="HEG92"/>
      <c r="HEH92"/>
      <c r="HEI92"/>
      <c r="HEJ92"/>
      <c r="HEK92"/>
      <c r="HEL92"/>
      <c r="HEM92"/>
      <c r="HEN92"/>
      <c r="HEO92"/>
      <c r="HEP92"/>
      <c r="HEQ92"/>
      <c r="HER92"/>
      <c r="HES92"/>
      <c r="HET92"/>
      <c r="HEU92"/>
      <c r="HEV92"/>
      <c r="HEW92"/>
      <c r="HEX92"/>
      <c r="HEY92"/>
      <c r="HEZ92"/>
      <c r="HFA92"/>
      <c r="HFB92"/>
      <c r="HFC92"/>
      <c r="HFD92"/>
      <c r="HFE92"/>
      <c r="HFF92"/>
      <c r="HFG92"/>
      <c r="HFH92"/>
      <c r="HFI92"/>
      <c r="HFJ92"/>
      <c r="HFK92"/>
      <c r="HFL92"/>
      <c r="HFM92"/>
      <c r="HFN92"/>
      <c r="HFO92"/>
      <c r="HFP92"/>
      <c r="HFQ92"/>
      <c r="HFR92"/>
      <c r="HFS92"/>
      <c r="HFT92"/>
      <c r="HFU92"/>
      <c r="HFV92"/>
      <c r="HFW92"/>
      <c r="HFX92"/>
      <c r="HFY92"/>
      <c r="HFZ92"/>
      <c r="HGA92"/>
      <c r="HGB92"/>
      <c r="HGC92"/>
      <c r="HGD92"/>
      <c r="HGE92"/>
      <c r="HGF92"/>
      <c r="HGG92"/>
      <c r="HGH92"/>
      <c r="HGI92"/>
      <c r="HGJ92"/>
      <c r="HGK92"/>
      <c r="HGL92"/>
      <c r="HGM92"/>
      <c r="HGN92"/>
      <c r="HGO92"/>
      <c r="HGP92"/>
      <c r="HGQ92"/>
      <c r="HGR92"/>
      <c r="HGS92"/>
      <c r="HGT92"/>
      <c r="HGU92"/>
      <c r="HGV92"/>
      <c r="HGW92"/>
      <c r="HGX92"/>
      <c r="HGY92"/>
      <c r="HGZ92"/>
      <c r="HHA92"/>
      <c r="HHB92"/>
      <c r="HHC92"/>
      <c r="HHD92"/>
      <c r="HHE92"/>
      <c r="HHF92"/>
      <c r="HHG92"/>
      <c r="HHH92"/>
      <c r="HHI92"/>
      <c r="HHJ92"/>
      <c r="HHK92"/>
      <c r="HHL92"/>
      <c r="HHM92"/>
      <c r="HHN92"/>
      <c r="HHO92"/>
      <c r="HHP92"/>
      <c r="HHQ92"/>
      <c r="HHR92"/>
      <c r="HHS92"/>
      <c r="HHT92"/>
      <c r="HHU92"/>
      <c r="HHV92"/>
      <c r="HHW92"/>
      <c r="HHX92"/>
      <c r="HHY92"/>
      <c r="HHZ92"/>
      <c r="HIA92"/>
      <c r="HIB92"/>
      <c r="HIC92"/>
      <c r="HID92"/>
      <c r="HIE92"/>
      <c r="HIF92"/>
      <c r="HIG92"/>
      <c r="HIH92"/>
      <c r="HII92"/>
      <c r="HIJ92"/>
      <c r="HIK92"/>
      <c r="HIL92"/>
      <c r="HIM92"/>
      <c r="HIN92"/>
      <c r="HIO92"/>
      <c r="HIP92"/>
      <c r="HIQ92"/>
      <c r="HIR92"/>
      <c r="HIS92"/>
      <c r="HIT92"/>
      <c r="HIU92"/>
      <c r="HIV92"/>
      <c r="HIW92"/>
      <c r="HIX92"/>
      <c r="HIY92"/>
      <c r="HIZ92"/>
      <c r="HJA92"/>
      <c r="HJB92"/>
      <c r="HJC92"/>
      <c r="HJD92"/>
      <c r="HJE92"/>
      <c r="HJF92"/>
      <c r="HJG92"/>
      <c r="HJH92"/>
      <c r="HJI92"/>
      <c r="HJJ92"/>
      <c r="HJK92"/>
      <c r="HJL92"/>
      <c r="HJM92"/>
      <c r="HJN92"/>
      <c r="HJO92"/>
      <c r="HJP92"/>
      <c r="HJQ92"/>
      <c r="HJR92"/>
      <c r="HJS92"/>
      <c r="HJT92"/>
      <c r="HJU92"/>
      <c r="HJV92"/>
      <c r="HJW92"/>
      <c r="HJX92"/>
      <c r="HJY92"/>
      <c r="HJZ92"/>
      <c r="HKA92"/>
      <c r="HKB92"/>
      <c r="HKC92"/>
      <c r="HKD92"/>
      <c r="HKE92"/>
      <c r="HKF92"/>
      <c r="HKG92"/>
      <c r="HKH92"/>
      <c r="HKI92"/>
      <c r="HKJ92"/>
      <c r="HKK92"/>
      <c r="HKL92"/>
      <c r="HKM92"/>
      <c r="HKN92"/>
      <c r="HKO92"/>
      <c r="HKP92"/>
      <c r="HKQ92"/>
      <c r="HKR92"/>
      <c r="HKS92"/>
      <c r="HKT92"/>
      <c r="HKU92"/>
      <c r="HKV92"/>
      <c r="HKW92"/>
      <c r="HKX92"/>
      <c r="HKY92"/>
      <c r="HKZ92"/>
      <c r="HLA92"/>
      <c r="HLB92"/>
      <c r="HLC92"/>
      <c r="HLD92"/>
      <c r="HLE92"/>
      <c r="HLF92"/>
      <c r="HLG92"/>
      <c r="HLH92"/>
      <c r="HLI92"/>
      <c r="HLJ92"/>
      <c r="HLK92"/>
      <c r="HLL92"/>
      <c r="HLM92"/>
      <c r="HLN92"/>
      <c r="HLO92"/>
      <c r="HLP92"/>
      <c r="HLQ92"/>
      <c r="HLR92"/>
      <c r="HLS92"/>
      <c r="HLT92"/>
      <c r="HLU92"/>
      <c r="HLV92"/>
      <c r="HLW92"/>
      <c r="HLX92"/>
      <c r="HLY92"/>
      <c r="HLZ92"/>
      <c r="HMA92"/>
      <c r="HMB92"/>
      <c r="HMC92"/>
      <c r="HMD92"/>
      <c r="HME92"/>
      <c r="HMF92"/>
      <c r="HMG92"/>
      <c r="HMH92"/>
      <c r="HMI92"/>
      <c r="HMJ92"/>
      <c r="HMK92"/>
      <c r="HML92"/>
      <c r="HMM92"/>
      <c r="HMN92"/>
      <c r="HMO92"/>
      <c r="HMP92"/>
      <c r="HMQ92"/>
      <c r="HMR92"/>
      <c r="HMS92"/>
      <c r="HMT92"/>
      <c r="HMU92"/>
      <c r="HMV92"/>
      <c r="HMW92"/>
      <c r="HMX92"/>
      <c r="HMY92"/>
      <c r="HMZ92"/>
      <c r="HNA92"/>
      <c r="HNB92"/>
      <c r="HNC92"/>
      <c r="HND92"/>
      <c r="HNE92"/>
      <c r="HNF92"/>
      <c r="HNG92"/>
      <c r="HNH92"/>
      <c r="HNI92"/>
      <c r="HNJ92"/>
      <c r="HNK92"/>
      <c r="HNL92"/>
      <c r="HNM92"/>
      <c r="HNN92"/>
      <c r="HNO92"/>
      <c r="HNP92"/>
      <c r="HNQ92"/>
      <c r="HNR92"/>
      <c r="HNS92"/>
      <c r="HNT92"/>
      <c r="HNU92"/>
      <c r="HNV92"/>
      <c r="HNW92"/>
      <c r="HNX92"/>
      <c r="HNY92"/>
      <c r="HNZ92"/>
      <c r="HOA92"/>
      <c r="HOB92"/>
      <c r="HOC92"/>
      <c r="HOD92"/>
      <c r="HOE92"/>
      <c r="HOF92"/>
      <c r="HOG92"/>
      <c r="HOH92"/>
      <c r="HOI92"/>
      <c r="HOJ92"/>
      <c r="HOK92"/>
      <c r="HOL92"/>
      <c r="HOM92"/>
      <c r="HON92"/>
      <c r="HOO92"/>
      <c r="HOP92"/>
      <c r="HOQ92"/>
      <c r="HOR92"/>
      <c r="HOS92"/>
      <c r="HOT92"/>
      <c r="HOU92"/>
      <c r="HOV92"/>
      <c r="HOW92"/>
      <c r="HOX92"/>
      <c r="HOY92"/>
      <c r="HOZ92"/>
      <c r="HPA92"/>
      <c r="HPB92"/>
      <c r="HPC92"/>
      <c r="HPD92"/>
      <c r="HPE92"/>
      <c r="HPF92"/>
      <c r="HPG92"/>
      <c r="HPH92"/>
      <c r="HPI92"/>
      <c r="HPJ92"/>
      <c r="HPK92"/>
      <c r="HPL92"/>
      <c r="HPM92"/>
      <c r="HPN92"/>
      <c r="HPO92"/>
      <c r="HPP92"/>
      <c r="HPQ92"/>
      <c r="HPR92"/>
      <c r="HPS92"/>
      <c r="HPT92"/>
      <c r="HPU92"/>
      <c r="HPV92"/>
      <c r="HPW92"/>
      <c r="HPX92"/>
      <c r="HPY92"/>
      <c r="HPZ92"/>
      <c r="HQA92"/>
      <c r="HQB92"/>
      <c r="HQC92"/>
      <c r="HQD92"/>
      <c r="HQE92"/>
      <c r="HQF92"/>
      <c r="HQG92"/>
      <c r="HQH92"/>
      <c r="HQI92"/>
      <c r="HQJ92"/>
      <c r="HQK92"/>
      <c r="HQL92"/>
      <c r="HQM92"/>
      <c r="HQN92"/>
      <c r="HQO92"/>
      <c r="HQP92"/>
      <c r="HQQ92"/>
      <c r="HQR92"/>
      <c r="HQS92"/>
      <c r="HQT92"/>
      <c r="HQU92"/>
      <c r="HQV92"/>
      <c r="HQW92"/>
      <c r="HQX92"/>
      <c r="HQY92"/>
      <c r="HQZ92"/>
      <c r="HRA92"/>
      <c r="HRB92"/>
      <c r="HRC92"/>
      <c r="HRD92"/>
      <c r="HRE92"/>
      <c r="HRF92"/>
      <c r="HRG92"/>
      <c r="HRH92"/>
      <c r="HRI92"/>
      <c r="HRJ92"/>
      <c r="HRK92"/>
      <c r="HRL92"/>
      <c r="HRM92"/>
      <c r="HRN92"/>
      <c r="HRO92"/>
      <c r="HRP92"/>
      <c r="HRQ92"/>
      <c r="HRR92"/>
      <c r="HRS92"/>
      <c r="HRT92"/>
      <c r="HRU92"/>
      <c r="HRV92"/>
      <c r="HRW92"/>
      <c r="HRX92"/>
      <c r="HRY92"/>
      <c r="HRZ92"/>
      <c r="HSA92"/>
      <c r="HSB92"/>
      <c r="HSC92"/>
      <c r="HSD92"/>
      <c r="HSE92"/>
      <c r="HSF92"/>
      <c r="HSG92"/>
      <c r="HSH92"/>
      <c r="HSI92"/>
      <c r="HSJ92"/>
      <c r="HSK92"/>
      <c r="HSL92"/>
      <c r="HSM92"/>
      <c r="HSN92"/>
      <c r="HSO92"/>
      <c r="HSP92"/>
      <c r="HSQ92"/>
      <c r="HSR92"/>
      <c r="HSS92"/>
      <c r="HST92"/>
      <c r="HSU92"/>
      <c r="HSV92"/>
      <c r="HSW92"/>
      <c r="HSX92"/>
      <c r="HSY92"/>
      <c r="HSZ92"/>
      <c r="HTA92"/>
      <c r="HTB92"/>
      <c r="HTC92"/>
      <c r="HTD92"/>
      <c r="HTE92"/>
      <c r="HTF92"/>
      <c r="HTG92"/>
      <c r="HTH92"/>
      <c r="HTI92"/>
      <c r="HTJ92"/>
      <c r="HTK92"/>
      <c r="HTL92"/>
      <c r="HTM92"/>
      <c r="HTN92"/>
      <c r="HTO92"/>
      <c r="HTP92"/>
      <c r="HTQ92"/>
      <c r="HTR92"/>
      <c r="HTS92"/>
      <c r="HTT92"/>
      <c r="HTU92"/>
      <c r="HTV92"/>
      <c r="HTW92"/>
      <c r="HTX92"/>
      <c r="HTY92"/>
      <c r="HTZ92"/>
      <c r="HUA92"/>
      <c r="HUB92"/>
      <c r="HUC92"/>
      <c r="HUD92"/>
      <c r="HUE92"/>
      <c r="HUF92"/>
      <c r="HUG92"/>
      <c r="HUH92"/>
      <c r="HUI92"/>
      <c r="HUJ92"/>
      <c r="HUK92"/>
      <c r="HUL92"/>
      <c r="HUM92"/>
      <c r="HUN92"/>
      <c r="HUO92"/>
      <c r="HUP92"/>
      <c r="HUQ92"/>
      <c r="HUR92"/>
      <c r="HUS92"/>
      <c r="HUT92"/>
      <c r="HUU92"/>
      <c r="HUV92"/>
      <c r="HUW92"/>
      <c r="HUX92"/>
      <c r="HUY92"/>
      <c r="HUZ92"/>
      <c r="HVA92"/>
      <c r="HVB92"/>
      <c r="HVC92"/>
      <c r="HVD92"/>
      <c r="HVE92"/>
      <c r="HVF92"/>
      <c r="HVG92"/>
      <c r="HVH92"/>
      <c r="HVI92"/>
      <c r="HVJ92"/>
      <c r="HVK92"/>
      <c r="HVL92"/>
      <c r="HVM92"/>
      <c r="HVN92"/>
      <c r="HVO92"/>
      <c r="HVP92"/>
      <c r="HVQ92"/>
      <c r="HVR92"/>
      <c r="HVS92"/>
      <c r="HVT92"/>
      <c r="HVU92"/>
      <c r="HVV92"/>
      <c r="HVW92"/>
      <c r="HVX92"/>
      <c r="HVY92"/>
      <c r="HVZ92"/>
      <c r="HWA92"/>
      <c r="HWB92"/>
      <c r="HWC92"/>
      <c r="HWD92"/>
      <c r="HWE92"/>
      <c r="HWF92"/>
      <c r="HWG92"/>
      <c r="HWH92"/>
      <c r="HWI92"/>
      <c r="HWJ92"/>
      <c r="HWK92"/>
      <c r="HWL92"/>
      <c r="HWM92"/>
      <c r="HWN92"/>
      <c r="HWO92"/>
      <c r="HWP92"/>
      <c r="HWQ92"/>
      <c r="HWR92"/>
      <c r="HWS92"/>
      <c r="HWT92"/>
      <c r="HWU92"/>
      <c r="HWV92"/>
      <c r="HWW92"/>
      <c r="HWX92"/>
      <c r="HWY92"/>
      <c r="HWZ92"/>
      <c r="HXA92"/>
      <c r="HXB92"/>
      <c r="HXC92"/>
      <c r="HXD92"/>
      <c r="HXE92"/>
      <c r="HXF92"/>
      <c r="HXG92"/>
      <c r="HXH92"/>
      <c r="HXI92"/>
      <c r="HXJ92"/>
      <c r="HXK92"/>
      <c r="HXL92"/>
      <c r="HXM92"/>
      <c r="HXN92"/>
      <c r="HXO92"/>
      <c r="HXP92"/>
      <c r="HXQ92"/>
      <c r="HXR92"/>
      <c r="HXS92"/>
      <c r="HXT92"/>
      <c r="HXU92"/>
      <c r="HXV92"/>
      <c r="HXW92"/>
      <c r="HXX92"/>
      <c r="HXY92"/>
      <c r="HXZ92"/>
      <c r="HYA92"/>
      <c r="HYB92"/>
      <c r="HYC92"/>
      <c r="HYD92"/>
      <c r="HYE92"/>
      <c r="HYF92"/>
      <c r="HYG92"/>
      <c r="HYH92"/>
      <c r="HYI92"/>
      <c r="HYJ92"/>
      <c r="HYK92"/>
      <c r="HYL92"/>
      <c r="HYM92"/>
      <c r="HYN92"/>
      <c r="HYO92"/>
      <c r="HYP92"/>
      <c r="HYQ92"/>
      <c r="HYR92"/>
      <c r="HYS92"/>
      <c r="HYT92"/>
      <c r="HYU92"/>
      <c r="HYV92"/>
      <c r="HYW92"/>
      <c r="HYX92"/>
      <c r="HYY92"/>
      <c r="HYZ92"/>
      <c r="HZA92"/>
      <c r="HZB92"/>
      <c r="HZC92"/>
      <c r="HZD92"/>
      <c r="HZE92"/>
      <c r="HZF92"/>
      <c r="HZG92"/>
      <c r="HZH92"/>
      <c r="HZI92"/>
      <c r="HZJ92"/>
      <c r="HZK92"/>
      <c r="HZL92"/>
      <c r="HZM92"/>
      <c r="HZN92"/>
      <c r="HZO92"/>
      <c r="HZP92"/>
      <c r="HZQ92"/>
      <c r="HZR92"/>
      <c r="HZS92"/>
      <c r="HZT92"/>
      <c r="HZU92"/>
      <c r="HZV92"/>
      <c r="HZW92"/>
      <c r="HZX92"/>
      <c r="HZY92"/>
      <c r="HZZ92"/>
      <c r="IAA92"/>
      <c r="IAB92"/>
      <c r="IAC92"/>
      <c r="IAD92"/>
      <c r="IAE92"/>
      <c r="IAF92"/>
      <c r="IAG92"/>
      <c r="IAH92"/>
      <c r="IAI92"/>
      <c r="IAJ92"/>
      <c r="IAK92"/>
      <c r="IAL92"/>
      <c r="IAM92"/>
      <c r="IAN92"/>
      <c r="IAO92"/>
      <c r="IAP92"/>
      <c r="IAQ92"/>
      <c r="IAR92"/>
      <c r="IAS92"/>
      <c r="IAT92"/>
      <c r="IAU92"/>
      <c r="IAV92"/>
      <c r="IAW92"/>
      <c r="IAX92"/>
      <c r="IAY92"/>
      <c r="IAZ92"/>
      <c r="IBA92"/>
      <c r="IBB92"/>
      <c r="IBC92"/>
      <c r="IBD92"/>
      <c r="IBE92"/>
      <c r="IBF92"/>
      <c r="IBG92"/>
      <c r="IBH92"/>
      <c r="IBI92"/>
      <c r="IBJ92"/>
      <c r="IBK92"/>
      <c r="IBL92"/>
      <c r="IBM92"/>
      <c r="IBN92"/>
      <c r="IBO92"/>
      <c r="IBP92"/>
      <c r="IBQ92"/>
      <c r="IBR92"/>
      <c r="IBS92"/>
      <c r="IBT92"/>
      <c r="IBU92"/>
      <c r="IBV92"/>
      <c r="IBW92"/>
      <c r="IBX92"/>
      <c r="IBY92"/>
      <c r="IBZ92"/>
      <c r="ICA92"/>
      <c r="ICB92"/>
      <c r="ICC92"/>
      <c r="ICD92"/>
      <c r="ICE92"/>
      <c r="ICF92"/>
      <c r="ICG92"/>
      <c r="ICH92"/>
      <c r="ICI92"/>
      <c r="ICJ92"/>
      <c r="ICK92"/>
      <c r="ICL92"/>
      <c r="ICM92"/>
      <c r="ICN92"/>
      <c r="ICO92"/>
      <c r="ICP92"/>
      <c r="ICQ92"/>
      <c r="ICR92"/>
      <c r="ICS92"/>
      <c r="ICT92"/>
      <c r="ICU92"/>
      <c r="ICV92"/>
      <c r="ICW92"/>
      <c r="ICX92"/>
      <c r="ICY92"/>
      <c r="ICZ92"/>
      <c r="IDA92"/>
      <c r="IDB92"/>
      <c r="IDC92"/>
      <c r="IDD92"/>
      <c r="IDE92"/>
      <c r="IDF92"/>
      <c r="IDG92"/>
      <c r="IDH92"/>
      <c r="IDI92"/>
      <c r="IDJ92"/>
      <c r="IDK92"/>
      <c r="IDL92"/>
      <c r="IDM92"/>
      <c r="IDN92"/>
      <c r="IDO92"/>
      <c r="IDP92"/>
      <c r="IDQ92"/>
      <c r="IDR92"/>
      <c r="IDS92"/>
      <c r="IDT92"/>
      <c r="IDU92"/>
      <c r="IDV92"/>
      <c r="IDW92"/>
      <c r="IDX92"/>
      <c r="IDY92"/>
      <c r="IDZ92"/>
      <c r="IEA92"/>
      <c r="IEB92"/>
      <c r="IEC92"/>
      <c r="IED92"/>
      <c r="IEE92"/>
      <c r="IEF92"/>
      <c r="IEG92"/>
      <c r="IEH92"/>
      <c r="IEI92"/>
      <c r="IEJ92"/>
      <c r="IEK92"/>
      <c r="IEL92"/>
      <c r="IEM92"/>
      <c r="IEN92"/>
      <c r="IEO92"/>
      <c r="IEP92"/>
      <c r="IEQ92"/>
      <c r="IER92"/>
      <c r="IES92"/>
      <c r="IET92"/>
      <c r="IEU92"/>
      <c r="IEV92"/>
      <c r="IEW92"/>
      <c r="IEX92"/>
      <c r="IEY92"/>
      <c r="IEZ92"/>
      <c r="IFA92"/>
      <c r="IFB92"/>
      <c r="IFC92"/>
      <c r="IFD92"/>
      <c r="IFE92"/>
      <c r="IFF92"/>
      <c r="IFG92"/>
      <c r="IFH92"/>
      <c r="IFI92"/>
      <c r="IFJ92"/>
      <c r="IFK92"/>
      <c r="IFL92"/>
      <c r="IFM92"/>
      <c r="IFN92"/>
      <c r="IFO92"/>
      <c r="IFP92"/>
      <c r="IFQ92"/>
      <c r="IFR92"/>
      <c r="IFS92"/>
      <c r="IFT92"/>
      <c r="IFU92"/>
      <c r="IFV92"/>
      <c r="IFW92"/>
      <c r="IFX92"/>
      <c r="IFY92"/>
      <c r="IFZ92"/>
      <c r="IGA92"/>
      <c r="IGB92"/>
      <c r="IGC92"/>
      <c r="IGD92"/>
      <c r="IGE92"/>
      <c r="IGF92"/>
      <c r="IGG92"/>
      <c r="IGH92"/>
      <c r="IGI92"/>
      <c r="IGJ92"/>
      <c r="IGK92"/>
      <c r="IGL92"/>
      <c r="IGM92"/>
      <c r="IGN92"/>
      <c r="IGO92"/>
      <c r="IGP92"/>
      <c r="IGQ92"/>
      <c r="IGR92"/>
      <c r="IGS92"/>
      <c r="IGT92"/>
      <c r="IGU92"/>
      <c r="IGV92"/>
      <c r="IGW92"/>
      <c r="IGX92"/>
      <c r="IGY92"/>
      <c r="IGZ92"/>
      <c r="IHA92"/>
      <c r="IHB92"/>
      <c r="IHC92"/>
      <c r="IHD92"/>
      <c r="IHE92"/>
      <c r="IHF92"/>
      <c r="IHG92"/>
      <c r="IHH92"/>
      <c r="IHI92"/>
      <c r="IHJ92"/>
      <c r="IHK92"/>
      <c r="IHL92"/>
      <c r="IHM92"/>
      <c r="IHN92"/>
      <c r="IHO92"/>
      <c r="IHP92"/>
      <c r="IHQ92"/>
      <c r="IHR92"/>
      <c r="IHS92"/>
      <c r="IHT92"/>
      <c r="IHU92"/>
      <c r="IHV92"/>
      <c r="IHW92"/>
      <c r="IHX92"/>
      <c r="IHY92"/>
      <c r="IHZ92"/>
      <c r="IIA92"/>
      <c r="IIB92"/>
      <c r="IIC92"/>
      <c r="IID92"/>
      <c r="IIE92"/>
      <c r="IIF92"/>
      <c r="IIG92"/>
      <c r="IIH92"/>
      <c r="III92"/>
      <c r="IIJ92"/>
      <c r="IIK92"/>
      <c r="IIL92"/>
      <c r="IIM92"/>
      <c r="IIN92"/>
      <c r="IIO92"/>
      <c r="IIP92"/>
      <c r="IIQ92"/>
      <c r="IIR92"/>
      <c r="IIS92"/>
      <c r="IIT92"/>
      <c r="IIU92"/>
      <c r="IIV92"/>
      <c r="IIW92"/>
      <c r="IIX92"/>
      <c r="IIY92"/>
      <c r="IIZ92"/>
      <c r="IJA92"/>
      <c r="IJB92"/>
      <c r="IJC92"/>
      <c r="IJD92"/>
      <c r="IJE92"/>
      <c r="IJF92"/>
      <c r="IJG92"/>
      <c r="IJH92"/>
      <c r="IJI92"/>
      <c r="IJJ92"/>
      <c r="IJK92"/>
      <c r="IJL92"/>
      <c r="IJM92"/>
      <c r="IJN92"/>
      <c r="IJO92"/>
      <c r="IJP92"/>
      <c r="IJQ92"/>
      <c r="IJR92"/>
      <c r="IJS92"/>
      <c r="IJT92"/>
      <c r="IJU92"/>
      <c r="IJV92"/>
      <c r="IJW92"/>
      <c r="IJX92"/>
      <c r="IJY92"/>
      <c r="IJZ92"/>
      <c r="IKA92"/>
      <c r="IKB92"/>
      <c r="IKC92"/>
      <c r="IKD92"/>
      <c r="IKE92"/>
      <c r="IKF92"/>
      <c r="IKG92"/>
      <c r="IKH92"/>
      <c r="IKI92"/>
      <c r="IKJ92"/>
      <c r="IKK92"/>
      <c r="IKL92"/>
      <c r="IKM92"/>
      <c r="IKN92"/>
      <c r="IKO92"/>
      <c r="IKP92"/>
      <c r="IKQ92"/>
      <c r="IKR92"/>
      <c r="IKS92"/>
      <c r="IKT92"/>
      <c r="IKU92"/>
      <c r="IKV92"/>
      <c r="IKW92"/>
      <c r="IKX92"/>
      <c r="IKY92"/>
      <c r="IKZ92"/>
      <c r="ILA92"/>
      <c r="ILB92"/>
      <c r="ILC92"/>
      <c r="ILD92"/>
      <c r="ILE92"/>
      <c r="ILF92"/>
      <c r="ILG92"/>
      <c r="ILH92"/>
      <c r="ILI92"/>
      <c r="ILJ92"/>
      <c r="ILK92"/>
      <c r="ILL92"/>
      <c r="ILM92"/>
      <c r="ILN92"/>
      <c r="ILO92"/>
      <c r="ILP92"/>
      <c r="ILQ92"/>
      <c r="ILR92"/>
      <c r="ILS92"/>
      <c r="ILT92"/>
      <c r="ILU92"/>
      <c r="ILV92"/>
      <c r="ILW92"/>
      <c r="ILX92"/>
      <c r="ILY92"/>
      <c r="ILZ92"/>
      <c r="IMA92"/>
      <c r="IMB92"/>
      <c r="IMC92"/>
      <c r="IMD92"/>
      <c r="IME92"/>
      <c r="IMF92"/>
      <c r="IMG92"/>
      <c r="IMH92"/>
      <c r="IMI92"/>
      <c r="IMJ92"/>
      <c r="IMK92"/>
      <c r="IML92"/>
      <c r="IMM92"/>
      <c r="IMN92"/>
      <c r="IMO92"/>
      <c r="IMP92"/>
      <c r="IMQ92"/>
      <c r="IMR92"/>
      <c r="IMS92"/>
      <c r="IMT92"/>
      <c r="IMU92"/>
      <c r="IMV92"/>
      <c r="IMW92"/>
      <c r="IMX92"/>
      <c r="IMY92"/>
      <c r="IMZ92"/>
      <c r="INA92"/>
      <c r="INB92"/>
      <c r="INC92"/>
      <c r="IND92"/>
      <c r="INE92"/>
      <c r="INF92"/>
      <c r="ING92"/>
      <c r="INH92"/>
      <c r="INI92"/>
      <c r="INJ92"/>
      <c r="INK92"/>
      <c r="INL92"/>
      <c r="INM92"/>
      <c r="INN92"/>
      <c r="INO92"/>
      <c r="INP92"/>
      <c r="INQ92"/>
      <c r="INR92"/>
      <c r="INS92"/>
      <c r="INT92"/>
      <c r="INU92"/>
      <c r="INV92"/>
      <c r="INW92"/>
      <c r="INX92"/>
      <c r="INY92"/>
      <c r="INZ92"/>
      <c r="IOA92"/>
      <c r="IOB92"/>
      <c r="IOC92"/>
      <c r="IOD92"/>
      <c r="IOE92"/>
      <c r="IOF92"/>
      <c r="IOG92"/>
      <c r="IOH92"/>
      <c r="IOI92"/>
      <c r="IOJ92"/>
      <c r="IOK92"/>
      <c r="IOL92"/>
      <c r="IOM92"/>
      <c r="ION92"/>
      <c r="IOO92"/>
      <c r="IOP92"/>
      <c r="IOQ92"/>
      <c r="IOR92"/>
      <c r="IOS92"/>
      <c r="IOT92"/>
      <c r="IOU92"/>
      <c r="IOV92"/>
      <c r="IOW92"/>
      <c r="IOX92"/>
      <c r="IOY92"/>
      <c r="IOZ92"/>
      <c r="IPA92"/>
      <c r="IPB92"/>
      <c r="IPC92"/>
      <c r="IPD92"/>
      <c r="IPE92"/>
      <c r="IPF92"/>
      <c r="IPG92"/>
      <c r="IPH92"/>
      <c r="IPI92"/>
      <c r="IPJ92"/>
      <c r="IPK92"/>
      <c r="IPL92"/>
      <c r="IPM92"/>
      <c r="IPN92"/>
      <c r="IPO92"/>
      <c r="IPP92"/>
      <c r="IPQ92"/>
      <c r="IPR92"/>
      <c r="IPS92"/>
      <c r="IPT92"/>
      <c r="IPU92"/>
      <c r="IPV92"/>
      <c r="IPW92"/>
      <c r="IPX92"/>
      <c r="IPY92"/>
      <c r="IPZ92"/>
      <c r="IQA92"/>
      <c r="IQB92"/>
      <c r="IQC92"/>
      <c r="IQD92"/>
      <c r="IQE92"/>
      <c r="IQF92"/>
      <c r="IQG92"/>
      <c r="IQH92"/>
      <c r="IQI92"/>
      <c r="IQJ92"/>
      <c r="IQK92"/>
      <c r="IQL92"/>
      <c r="IQM92"/>
      <c r="IQN92"/>
      <c r="IQO92"/>
      <c r="IQP92"/>
      <c r="IQQ92"/>
      <c r="IQR92"/>
      <c r="IQS92"/>
      <c r="IQT92"/>
      <c r="IQU92"/>
      <c r="IQV92"/>
      <c r="IQW92"/>
      <c r="IQX92"/>
      <c r="IQY92"/>
      <c r="IQZ92"/>
      <c r="IRA92"/>
      <c r="IRB92"/>
      <c r="IRC92"/>
      <c r="IRD92"/>
      <c r="IRE92"/>
      <c r="IRF92"/>
      <c r="IRG92"/>
      <c r="IRH92"/>
      <c r="IRI92"/>
      <c r="IRJ92"/>
      <c r="IRK92"/>
      <c r="IRL92"/>
      <c r="IRM92"/>
      <c r="IRN92"/>
      <c r="IRO92"/>
      <c r="IRP92"/>
      <c r="IRQ92"/>
      <c r="IRR92"/>
      <c r="IRS92"/>
      <c r="IRT92"/>
      <c r="IRU92"/>
      <c r="IRV92"/>
      <c r="IRW92"/>
      <c r="IRX92"/>
      <c r="IRY92"/>
      <c r="IRZ92"/>
      <c r="ISA92"/>
      <c r="ISB92"/>
      <c r="ISC92"/>
      <c r="ISD92"/>
      <c r="ISE92"/>
      <c r="ISF92"/>
      <c r="ISG92"/>
      <c r="ISH92"/>
      <c r="ISI92"/>
      <c r="ISJ92"/>
      <c r="ISK92"/>
      <c r="ISL92"/>
      <c r="ISM92"/>
      <c r="ISN92"/>
      <c r="ISO92"/>
      <c r="ISP92"/>
      <c r="ISQ92"/>
      <c r="ISR92"/>
      <c r="ISS92"/>
      <c r="IST92"/>
      <c r="ISU92"/>
      <c r="ISV92"/>
      <c r="ISW92"/>
      <c r="ISX92"/>
      <c r="ISY92"/>
      <c r="ISZ92"/>
      <c r="ITA92"/>
      <c r="ITB92"/>
      <c r="ITC92"/>
      <c r="ITD92"/>
      <c r="ITE92"/>
      <c r="ITF92"/>
      <c r="ITG92"/>
      <c r="ITH92"/>
      <c r="ITI92"/>
      <c r="ITJ92"/>
      <c r="ITK92"/>
      <c r="ITL92"/>
      <c r="ITM92"/>
      <c r="ITN92"/>
      <c r="ITO92"/>
      <c r="ITP92"/>
      <c r="ITQ92"/>
      <c r="ITR92"/>
      <c r="ITS92"/>
      <c r="ITT92"/>
      <c r="ITU92"/>
      <c r="ITV92"/>
      <c r="ITW92"/>
      <c r="ITX92"/>
      <c r="ITY92"/>
      <c r="ITZ92"/>
      <c r="IUA92"/>
      <c r="IUB92"/>
      <c r="IUC92"/>
      <c r="IUD92"/>
      <c r="IUE92"/>
      <c r="IUF92"/>
      <c r="IUG92"/>
      <c r="IUH92"/>
      <c r="IUI92"/>
      <c r="IUJ92"/>
      <c r="IUK92"/>
      <c r="IUL92"/>
      <c r="IUM92"/>
      <c r="IUN92"/>
      <c r="IUO92"/>
      <c r="IUP92"/>
      <c r="IUQ92"/>
      <c r="IUR92"/>
      <c r="IUS92"/>
      <c r="IUT92"/>
      <c r="IUU92"/>
      <c r="IUV92"/>
      <c r="IUW92"/>
      <c r="IUX92"/>
      <c r="IUY92"/>
      <c r="IUZ92"/>
      <c r="IVA92"/>
      <c r="IVB92"/>
      <c r="IVC92"/>
      <c r="IVD92"/>
      <c r="IVE92"/>
      <c r="IVF92"/>
      <c r="IVG92"/>
      <c r="IVH92"/>
      <c r="IVI92"/>
      <c r="IVJ92"/>
      <c r="IVK92"/>
      <c r="IVL92"/>
      <c r="IVM92"/>
      <c r="IVN92"/>
      <c r="IVO92"/>
      <c r="IVP92"/>
      <c r="IVQ92"/>
      <c r="IVR92"/>
      <c r="IVS92"/>
      <c r="IVT92"/>
      <c r="IVU92"/>
      <c r="IVV92"/>
      <c r="IVW92"/>
      <c r="IVX92"/>
      <c r="IVY92"/>
      <c r="IVZ92"/>
      <c r="IWA92"/>
      <c r="IWB92"/>
      <c r="IWC92"/>
      <c r="IWD92"/>
      <c r="IWE92"/>
      <c r="IWF92"/>
      <c r="IWG92"/>
      <c r="IWH92"/>
      <c r="IWI92"/>
      <c r="IWJ92"/>
      <c r="IWK92"/>
      <c r="IWL92"/>
      <c r="IWM92"/>
      <c r="IWN92"/>
      <c r="IWO92"/>
      <c r="IWP92"/>
      <c r="IWQ92"/>
      <c r="IWR92"/>
      <c r="IWS92"/>
      <c r="IWT92"/>
      <c r="IWU92"/>
      <c r="IWV92"/>
      <c r="IWW92"/>
      <c r="IWX92"/>
      <c r="IWY92"/>
      <c r="IWZ92"/>
      <c r="IXA92"/>
      <c r="IXB92"/>
      <c r="IXC92"/>
      <c r="IXD92"/>
      <c r="IXE92"/>
      <c r="IXF92"/>
      <c r="IXG92"/>
      <c r="IXH92"/>
      <c r="IXI92"/>
      <c r="IXJ92"/>
      <c r="IXK92"/>
      <c r="IXL92"/>
      <c r="IXM92"/>
      <c r="IXN92"/>
      <c r="IXO92"/>
      <c r="IXP92"/>
      <c r="IXQ92"/>
      <c r="IXR92"/>
      <c r="IXS92"/>
      <c r="IXT92"/>
      <c r="IXU92"/>
      <c r="IXV92"/>
      <c r="IXW92"/>
      <c r="IXX92"/>
      <c r="IXY92"/>
      <c r="IXZ92"/>
      <c r="IYA92"/>
      <c r="IYB92"/>
      <c r="IYC92"/>
      <c r="IYD92"/>
      <c r="IYE92"/>
      <c r="IYF92"/>
      <c r="IYG92"/>
      <c r="IYH92"/>
      <c r="IYI92"/>
      <c r="IYJ92"/>
      <c r="IYK92"/>
      <c r="IYL92"/>
      <c r="IYM92"/>
      <c r="IYN92"/>
      <c r="IYO92"/>
      <c r="IYP92"/>
      <c r="IYQ92"/>
      <c r="IYR92"/>
      <c r="IYS92"/>
      <c r="IYT92"/>
      <c r="IYU92"/>
      <c r="IYV92"/>
      <c r="IYW92"/>
      <c r="IYX92"/>
      <c r="IYY92"/>
      <c r="IYZ92"/>
      <c r="IZA92"/>
      <c r="IZB92"/>
      <c r="IZC92"/>
      <c r="IZD92"/>
      <c r="IZE92"/>
      <c r="IZF92"/>
      <c r="IZG92"/>
      <c r="IZH92"/>
      <c r="IZI92"/>
      <c r="IZJ92"/>
      <c r="IZK92"/>
      <c r="IZL92"/>
      <c r="IZM92"/>
      <c r="IZN92"/>
      <c r="IZO92"/>
      <c r="IZP92"/>
      <c r="IZQ92"/>
      <c r="IZR92"/>
      <c r="IZS92"/>
      <c r="IZT92"/>
      <c r="IZU92"/>
      <c r="IZV92"/>
      <c r="IZW92"/>
      <c r="IZX92"/>
      <c r="IZY92"/>
      <c r="IZZ92"/>
      <c r="JAA92"/>
      <c r="JAB92"/>
      <c r="JAC92"/>
      <c r="JAD92"/>
      <c r="JAE92"/>
      <c r="JAF92"/>
      <c r="JAG92"/>
      <c r="JAH92"/>
      <c r="JAI92"/>
      <c r="JAJ92"/>
      <c r="JAK92"/>
      <c r="JAL92"/>
      <c r="JAM92"/>
      <c r="JAN92"/>
      <c r="JAO92"/>
      <c r="JAP92"/>
      <c r="JAQ92"/>
      <c r="JAR92"/>
      <c r="JAS92"/>
      <c r="JAT92"/>
      <c r="JAU92"/>
      <c r="JAV92"/>
      <c r="JAW92"/>
      <c r="JAX92"/>
      <c r="JAY92"/>
      <c r="JAZ92"/>
      <c r="JBA92"/>
      <c r="JBB92"/>
      <c r="JBC92"/>
      <c r="JBD92"/>
      <c r="JBE92"/>
      <c r="JBF92"/>
      <c r="JBG92"/>
      <c r="JBH92"/>
      <c r="JBI92"/>
      <c r="JBJ92"/>
      <c r="JBK92"/>
      <c r="JBL92"/>
      <c r="JBM92"/>
      <c r="JBN92"/>
      <c r="JBO92"/>
      <c r="JBP92"/>
      <c r="JBQ92"/>
      <c r="JBR92"/>
      <c r="JBS92"/>
      <c r="JBT92"/>
      <c r="JBU92"/>
      <c r="JBV92"/>
      <c r="JBW92"/>
      <c r="JBX92"/>
      <c r="JBY92"/>
      <c r="JBZ92"/>
      <c r="JCA92"/>
      <c r="JCB92"/>
      <c r="JCC92"/>
      <c r="JCD92"/>
      <c r="JCE92"/>
      <c r="JCF92"/>
      <c r="JCG92"/>
      <c r="JCH92"/>
      <c r="JCI92"/>
      <c r="JCJ92"/>
      <c r="JCK92"/>
      <c r="JCL92"/>
      <c r="JCM92"/>
      <c r="JCN92"/>
      <c r="JCO92"/>
      <c r="JCP92"/>
      <c r="JCQ92"/>
      <c r="JCR92"/>
      <c r="JCS92"/>
      <c r="JCT92"/>
      <c r="JCU92"/>
      <c r="JCV92"/>
      <c r="JCW92"/>
      <c r="JCX92"/>
      <c r="JCY92"/>
      <c r="JCZ92"/>
      <c r="JDA92"/>
      <c r="JDB92"/>
      <c r="JDC92"/>
      <c r="JDD92"/>
      <c r="JDE92"/>
      <c r="JDF92"/>
      <c r="JDG92"/>
      <c r="JDH92"/>
      <c r="JDI92"/>
      <c r="JDJ92"/>
      <c r="JDK92"/>
      <c r="JDL92"/>
      <c r="JDM92"/>
      <c r="JDN92"/>
      <c r="JDO92"/>
      <c r="JDP92"/>
      <c r="JDQ92"/>
      <c r="JDR92"/>
      <c r="JDS92"/>
      <c r="JDT92"/>
      <c r="JDU92"/>
      <c r="JDV92"/>
      <c r="JDW92"/>
      <c r="JDX92"/>
      <c r="JDY92"/>
      <c r="JDZ92"/>
      <c r="JEA92"/>
      <c r="JEB92"/>
      <c r="JEC92"/>
      <c r="JED92"/>
      <c r="JEE92"/>
      <c r="JEF92"/>
      <c r="JEG92"/>
      <c r="JEH92"/>
      <c r="JEI92"/>
      <c r="JEJ92"/>
      <c r="JEK92"/>
      <c r="JEL92"/>
      <c r="JEM92"/>
      <c r="JEN92"/>
      <c r="JEO92"/>
      <c r="JEP92"/>
      <c r="JEQ92"/>
      <c r="JER92"/>
      <c r="JES92"/>
      <c r="JET92"/>
      <c r="JEU92"/>
      <c r="JEV92"/>
      <c r="JEW92"/>
      <c r="JEX92"/>
      <c r="JEY92"/>
      <c r="JEZ92"/>
      <c r="JFA92"/>
      <c r="JFB92"/>
      <c r="JFC92"/>
      <c r="JFD92"/>
      <c r="JFE92"/>
      <c r="JFF92"/>
      <c r="JFG92"/>
      <c r="JFH92"/>
      <c r="JFI92"/>
      <c r="JFJ92"/>
      <c r="JFK92"/>
      <c r="JFL92"/>
      <c r="JFM92"/>
      <c r="JFN92"/>
      <c r="JFO92"/>
      <c r="JFP92"/>
      <c r="JFQ92"/>
      <c r="JFR92"/>
      <c r="JFS92"/>
      <c r="JFT92"/>
      <c r="JFU92"/>
      <c r="JFV92"/>
      <c r="JFW92"/>
      <c r="JFX92"/>
      <c r="JFY92"/>
      <c r="JFZ92"/>
      <c r="JGA92"/>
      <c r="JGB92"/>
      <c r="JGC92"/>
      <c r="JGD92"/>
      <c r="JGE92"/>
      <c r="JGF92"/>
      <c r="JGG92"/>
      <c r="JGH92"/>
      <c r="JGI92"/>
      <c r="JGJ92"/>
      <c r="JGK92"/>
      <c r="JGL92"/>
      <c r="JGM92"/>
      <c r="JGN92"/>
      <c r="JGO92"/>
      <c r="JGP92"/>
      <c r="JGQ92"/>
      <c r="JGR92"/>
      <c r="JGS92"/>
      <c r="JGT92"/>
      <c r="JGU92"/>
      <c r="JGV92"/>
      <c r="JGW92"/>
      <c r="JGX92"/>
      <c r="JGY92"/>
      <c r="JGZ92"/>
      <c r="JHA92"/>
      <c r="JHB92"/>
      <c r="JHC92"/>
      <c r="JHD92"/>
      <c r="JHE92"/>
      <c r="JHF92"/>
      <c r="JHG92"/>
      <c r="JHH92"/>
      <c r="JHI92"/>
      <c r="JHJ92"/>
      <c r="JHK92"/>
      <c r="JHL92"/>
      <c r="JHM92"/>
      <c r="JHN92"/>
      <c r="JHO92"/>
      <c r="JHP92"/>
      <c r="JHQ92"/>
      <c r="JHR92"/>
      <c r="JHS92"/>
      <c r="JHT92"/>
      <c r="JHU92"/>
      <c r="JHV92"/>
      <c r="JHW92"/>
      <c r="JHX92"/>
      <c r="JHY92"/>
      <c r="JHZ92"/>
      <c r="JIA92"/>
      <c r="JIB92"/>
      <c r="JIC92"/>
      <c r="JID92"/>
      <c r="JIE92"/>
      <c r="JIF92"/>
      <c r="JIG92"/>
      <c r="JIH92"/>
      <c r="JII92"/>
      <c r="JIJ92"/>
      <c r="JIK92"/>
      <c r="JIL92"/>
      <c r="JIM92"/>
      <c r="JIN92"/>
      <c r="JIO92"/>
      <c r="JIP92"/>
      <c r="JIQ92"/>
      <c r="JIR92"/>
      <c r="JIS92"/>
      <c r="JIT92"/>
      <c r="JIU92"/>
      <c r="JIV92"/>
      <c r="JIW92"/>
      <c r="JIX92"/>
      <c r="JIY92"/>
      <c r="JIZ92"/>
      <c r="JJA92"/>
      <c r="JJB92"/>
      <c r="JJC92"/>
      <c r="JJD92"/>
      <c r="JJE92"/>
      <c r="JJF92"/>
      <c r="JJG92"/>
      <c r="JJH92"/>
      <c r="JJI92"/>
      <c r="JJJ92"/>
      <c r="JJK92"/>
      <c r="JJL92"/>
      <c r="JJM92"/>
      <c r="JJN92"/>
      <c r="JJO92"/>
      <c r="JJP92"/>
      <c r="JJQ92"/>
      <c r="JJR92"/>
      <c r="JJS92"/>
      <c r="JJT92"/>
      <c r="JJU92"/>
      <c r="JJV92"/>
      <c r="JJW92"/>
      <c r="JJX92"/>
      <c r="JJY92"/>
      <c r="JJZ92"/>
      <c r="JKA92"/>
      <c r="JKB92"/>
      <c r="JKC92"/>
      <c r="JKD92"/>
      <c r="JKE92"/>
      <c r="JKF92"/>
      <c r="JKG92"/>
      <c r="JKH92"/>
      <c r="JKI92"/>
      <c r="JKJ92"/>
      <c r="JKK92"/>
      <c r="JKL92"/>
      <c r="JKM92"/>
      <c r="JKN92"/>
      <c r="JKO92"/>
      <c r="JKP92"/>
      <c r="JKQ92"/>
      <c r="JKR92"/>
      <c r="JKS92"/>
      <c r="JKT92"/>
      <c r="JKU92"/>
      <c r="JKV92"/>
      <c r="JKW92"/>
      <c r="JKX92"/>
      <c r="JKY92"/>
      <c r="JKZ92"/>
      <c r="JLA92"/>
      <c r="JLB92"/>
      <c r="JLC92"/>
      <c r="JLD92"/>
      <c r="JLE92"/>
      <c r="JLF92"/>
      <c r="JLG92"/>
      <c r="JLH92"/>
      <c r="JLI92"/>
      <c r="JLJ92"/>
      <c r="JLK92"/>
      <c r="JLL92"/>
      <c r="JLM92"/>
      <c r="JLN92"/>
      <c r="JLO92"/>
      <c r="JLP92"/>
      <c r="JLQ92"/>
      <c r="JLR92"/>
      <c r="JLS92"/>
      <c r="JLT92"/>
      <c r="JLU92"/>
      <c r="JLV92"/>
      <c r="JLW92"/>
      <c r="JLX92"/>
      <c r="JLY92"/>
      <c r="JLZ92"/>
      <c r="JMA92"/>
      <c r="JMB92"/>
      <c r="JMC92"/>
      <c r="JMD92"/>
      <c r="JME92"/>
      <c r="JMF92"/>
      <c r="JMG92"/>
      <c r="JMH92"/>
      <c r="JMI92"/>
      <c r="JMJ92"/>
      <c r="JMK92"/>
      <c r="JML92"/>
      <c r="JMM92"/>
      <c r="JMN92"/>
      <c r="JMO92"/>
      <c r="JMP92"/>
      <c r="JMQ92"/>
      <c r="JMR92"/>
      <c r="JMS92"/>
      <c r="JMT92"/>
      <c r="JMU92"/>
      <c r="JMV92"/>
      <c r="JMW92"/>
      <c r="JMX92"/>
      <c r="JMY92"/>
      <c r="JMZ92"/>
      <c r="JNA92"/>
      <c r="JNB92"/>
      <c r="JNC92"/>
      <c r="JND92"/>
      <c r="JNE92"/>
      <c r="JNF92"/>
      <c r="JNG92"/>
      <c r="JNH92"/>
      <c r="JNI92"/>
      <c r="JNJ92"/>
      <c r="JNK92"/>
      <c r="JNL92"/>
      <c r="JNM92"/>
      <c r="JNN92"/>
      <c r="JNO92"/>
      <c r="JNP92"/>
      <c r="JNQ92"/>
      <c r="JNR92"/>
      <c r="JNS92"/>
      <c r="JNT92"/>
      <c r="JNU92"/>
      <c r="JNV92"/>
      <c r="JNW92"/>
      <c r="JNX92"/>
      <c r="JNY92"/>
      <c r="JNZ92"/>
      <c r="JOA92"/>
      <c r="JOB92"/>
      <c r="JOC92"/>
      <c r="JOD92"/>
      <c r="JOE92"/>
      <c r="JOF92"/>
      <c r="JOG92"/>
      <c r="JOH92"/>
      <c r="JOI92"/>
      <c r="JOJ92"/>
      <c r="JOK92"/>
      <c r="JOL92"/>
      <c r="JOM92"/>
      <c r="JON92"/>
      <c r="JOO92"/>
      <c r="JOP92"/>
      <c r="JOQ92"/>
      <c r="JOR92"/>
      <c r="JOS92"/>
      <c r="JOT92"/>
      <c r="JOU92"/>
      <c r="JOV92"/>
      <c r="JOW92"/>
      <c r="JOX92"/>
      <c r="JOY92"/>
      <c r="JOZ92"/>
      <c r="JPA92"/>
      <c r="JPB92"/>
      <c r="JPC92"/>
      <c r="JPD92"/>
      <c r="JPE92"/>
      <c r="JPF92"/>
      <c r="JPG92"/>
      <c r="JPH92"/>
      <c r="JPI92"/>
      <c r="JPJ92"/>
      <c r="JPK92"/>
      <c r="JPL92"/>
      <c r="JPM92"/>
      <c r="JPN92"/>
      <c r="JPO92"/>
      <c r="JPP92"/>
      <c r="JPQ92"/>
      <c r="JPR92"/>
      <c r="JPS92"/>
      <c r="JPT92"/>
      <c r="JPU92"/>
      <c r="JPV92"/>
      <c r="JPW92"/>
      <c r="JPX92"/>
      <c r="JPY92"/>
      <c r="JPZ92"/>
      <c r="JQA92"/>
      <c r="JQB92"/>
      <c r="JQC92"/>
      <c r="JQD92"/>
      <c r="JQE92"/>
      <c r="JQF92"/>
      <c r="JQG92"/>
      <c r="JQH92"/>
      <c r="JQI92"/>
      <c r="JQJ92"/>
      <c r="JQK92"/>
      <c r="JQL92"/>
      <c r="JQM92"/>
      <c r="JQN92"/>
      <c r="JQO92"/>
      <c r="JQP92"/>
      <c r="JQQ92"/>
      <c r="JQR92"/>
      <c r="JQS92"/>
      <c r="JQT92"/>
      <c r="JQU92"/>
      <c r="JQV92"/>
      <c r="JQW92"/>
      <c r="JQX92"/>
      <c r="JQY92"/>
      <c r="JQZ92"/>
      <c r="JRA92"/>
      <c r="JRB92"/>
      <c r="JRC92"/>
      <c r="JRD92"/>
      <c r="JRE92"/>
      <c r="JRF92"/>
      <c r="JRG92"/>
      <c r="JRH92"/>
      <c r="JRI92"/>
      <c r="JRJ92"/>
      <c r="JRK92"/>
      <c r="JRL92"/>
      <c r="JRM92"/>
      <c r="JRN92"/>
      <c r="JRO92"/>
      <c r="JRP92"/>
      <c r="JRQ92"/>
      <c r="JRR92"/>
      <c r="JRS92"/>
      <c r="JRT92"/>
      <c r="JRU92"/>
      <c r="JRV92"/>
      <c r="JRW92"/>
      <c r="JRX92"/>
      <c r="JRY92"/>
      <c r="JRZ92"/>
      <c r="JSA92"/>
      <c r="JSB92"/>
      <c r="JSC92"/>
      <c r="JSD92"/>
      <c r="JSE92"/>
      <c r="JSF92"/>
      <c r="JSG92"/>
      <c r="JSH92"/>
      <c r="JSI92"/>
      <c r="JSJ92"/>
      <c r="JSK92"/>
      <c r="JSL92"/>
      <c r="JSM92"/>
      <c r="JSN92"/>
      <c r="JSO92"/>
      <c r="JSP92"/>
      <c r="JSQ92"/>
      <c r="JSR92"/>
      <c r="JSS92"/>
      <c r="JST92"/>
      <c r="JSU92"/>
      <c r="JSV92"/>
      <c r="JSW92"/>
      <c r="JSX92"/>
      <c r="JSY92"/>
      <c r="JSZ92"/>
      <c r="JTA92"/>
      <c r="JTB92"/>
      <c r="JTC92"/>
      <c r="JTD92"/>
      <c r="JTE92"/>
      <c r="JTF92"/>
      <c r="JTG92"/>
      <c r="JTH92"/>
      <c r="JTI92"/>
      <c r="JTJ92"/>
      <c r="JTK92"/>
      <c r="JTL92"/>
      <c r="JTM92"/>
      <c r="JTN92"/>
      <c r="JTO92"/>
      <c r="JTP92"/>
      <c r="JTQ92"/>
      <c r="JTR92"/>
      <c r="JTS92"/>
      <c r="JTT92"/>
      <c r="JTU92"/>
      <c r="JTV92"/>
      <c r="JTW92"/>
      <c r="JTX92"/>
      <c r="JTY92"/>
      <c r="JTZ92"/>
      <c r="JUA92"/>
      <c r="JUB92"/>
      <c r="JUC92"/>
      <c r="JUD92"/>
      <c r="JUE92"/>
      <c r="JUF92"/>
      <c r="JUG92"/>
      <c r="JUH92"/>
      <c r="JUI92"/>
      <c r="JUJ92"/>
      <c r="JUK92"/>
      <c r="JUL92"/>
      <c r="JUM92"/>
      <c r="JUN92"/>
      <c r="JUO92"/>
      <c r="JUP92"/>
      <c r="JUQ92"/>
      <c r="JUR92"/>
      <c r="JUS92"/>
      <c r="JUT92"/>
      <c r="JUU92"/>
      <c r="JUV92"/>
      <c r="JUW92"/>
      <c r="JUX92"/>
      <c r="JUY92"/>
      <c r="JUZ92"/>
      <c r="JVA92"/>
      <c r="JVB92"/>
      <c r="JVC92"/>
      <c r="JVD92"/>
      <c r="JVE92"/>
      <c r="JVF92"/>
      <c r="JVG92"/>
      <c r="JVH92"/>
      <c r="JVI92"/>
      <c r="JVJ92"/>
      <c r="JVK92"/>
      <c r="JVL92"/>
      <c r="JVM92"/>
      <c r="JVN92"/>
      <c r="JVO92"/>
      <c r="JVP92"/>
      <c r="JVQ92"/>
      <c r="JVR92"/>
      <c r="JVS92"/>
      <c r="JVT92"/>
      <c r="JVU92"/>
      <c r="JVV92"/>
      <c r="JVW92"/>
      <c r="JVX92"/>
      <c r="JVY92"/>
      <c r="JVZ92"/>
      <c r="JWA92"/>
      <c r="JWB92"/>
      <c r="JWC92"/>
      <c r="JWD92"/>
      <c r="JWE92"/>
      <c r="JWF92"/>
      <c r="JWG92"/>
      <c r="JWH92"/>
      <c r="JWI92"/>
      <c r="JWJ92"/>
      <c r="JWK92"/>
      <c r="JWL92"/>
      <c r="JWM92"/>
      <c r="JWN92"/>
      <c r="JWO92"/>
      <c r="JWP92"/>
      <c r="JWQ92"/>
      <c r="JWR92"/>
      <c r="JWS92"/>
      <c r="JWT92"/>
      <c r="JWU92"/>
      <c r="JWV92"/>
      <c r="JWW92"/>
      <c r="JWX92"/>
      <c r="JWY92"/>
      <c r="JWZ92"/>
      <c r="JXA92"/>
      <c r="JXB92"/>
      <c r="JXC92"/>
      <c r="JXD92"/>
      <c r="JXE92"/>
      <c r="JXF92"/>
      <c r="JXG92"/>
      <c r="JXH92"/>
      <c r="JXI92"/>
      <c r="JXJ92"/>
      <c r="JXK92"/>
      <c r="JXL92"/>
      <c r="JXM92"/>
      <c r="JXN92"/>
      <c r="JXO92"/>
      <c r="JXP92"/>
      <c r="JXQ92"/>
      <c r="JXR92"/>
      <c r="JXS92"/>
      <c r="JXT92"/>
      <c r="JXU92"/>
      <c r="JXV92"/>
      <c r="JXW92"/>
      <c r="JXX92"/>
      <c r="JXY92"/>
      <c r="JXZ92"/>
      <c r="JYA92"/>
      <c r="JYB92"/>
      <c r="JYC92"/>
      <c r="JYD92"/>
      <c r="JYE92"/>
      <c r="JYF92"/>
      <c r="JYG92"/>
      <c r="JYH92"/>
      <c r="JYI92"/>
      <c r="JYJ92"/>
      <c r="JYK92"/>
      <c r="JYL92"/>
      <c r="JYM92"/>
      <c r="JYN92"/>
      <c r="JYO92"/>
      <c r="JYP92"/>
      <c r="JYQ92"/>
      <c r="JYR92"/>
      <c r="JYS92"/>
      <c r="JYT92"/>
      <c r="JYU92"/>
      <c r="JYV92"/>
      <c r="JYW92"/>
      <c r="JYX92"/>
      <c r="JYY92"/>
      <c r="JYZ92"/>
      <c r="JZA92"/>
      <c r="JZB92"/>
      <c r="JZC92"/>
      <c r="JZD92"/>
      <c r="JZE92"/>
      <c r="JZF92"/>
      <c r="JZG92"/>
      <c r="JZH92"/>
      <c r="JZI92"/>
      <c r="JZJ92"/>
      <c r="JZK92"/>
      <c r="JZL92"/>
      <c r="JZM92"/>
      <c r="JZN92"/>
      <c r="JZO92"/>
      <c r="JZP92"/>
      <c r="JZQ92"/>
      <c r="JZR92"/>
      <c r="JZS92"/>
      <c r="JZT92"/>
      <c r="JZU92"/>
      <c r="JZV92"/>
      <c r="JZW92"/>
      <c r="JZX92"/>
      <c r="JZY92"/>
      <c r="JZZ92"/>
      <c r="KAA92"/>
      <c r="KAB92"/>
      <c r="KAC92"/>
      <c r="KAD92"/>
      <c r="KAE92"/>
      <c r="KAF92"/>
      <c r="KAG92"/>
      <c r="KAH92"/>
      <c r="KAI92"/>
      <c r="KAJ92"/>
      <c r="KAK92"/>
      <c r="KAL92"/>
      <c r="KAM92"/>
      <c r="KAN92"/>
      <c r="KAO92"/>
      <c r="KAP92"/>
      <c r="KAQ92"/>
      <c r="KAR92"/>
      <c r="KAS92"/>
      <c r="KAT92"/>
      <c r="KAU92"/>
      <c r="KAV92"/>
      <c r="KAW92"/>
      <c r="KAX92"/>
      <c r="KAY92"/>
      <c r="KAZ92"/>
      <c r="KBA92"/>
      <c r="KBB92"/>
      <c r="KBC92"/>
      <c r="KBD92"/>
      <c r="KBE92"/>
      <c r="KBF92"/>
      <c r="KBG92"/>
      <c r="KBH92"/>
      <c r="KBI92"/>
      <c r="KBJ92"/>
      <c r="KBK92"/>
      <c r="KBL92"/>
      <c r="KBM92"/>
      <c r="KBN92"/>
      <c r="KBO92"/>
      <c r="KBP92"/>
      <c r="KBQ92"/>
      <c r="KBR92"/>
      <c r="KBS92"/>
      <c r="KBT92"/>
      <c r="KBU92"/>
      <c r="KBV92"/>
      <c r="KBW92"/>
      <c r="KBX92"/>
      <c r="KBY92"/>
      <c r="KBZ92"/>
      <c r="KCA92"/>
      <c r="KCB92"/>
      <c r="KCC92"/>
      <c r="KCD92"/>
      <c r="KCE92"/>
      <c r="KCF92"/>
      <c r="KCG92"/>
      <c r="KCH92"/>
      <c r="KCI92"/>
      <c r="KCJ92"/>
      <c r="KCK92"/>
      <c r="KCL92"/>
      <c r="KCM92"/>
      <c r="KCN92"/>
      <c r="KCO92"/>
      <c r="KCP92"/>
      <c r="KCQ92"/>
      <c r="KCR92"/>
      <c r="KCS92"/>
      <c r="KCT92"/>
      <c r="KCU92"/>
      <c r="KCV92"/>
      <c r="KCW92"/>
      <c r="KCX92"/>
      <c r="KCY92"/>
      <c r="KCZ92"/>
      <c r="KDA92"/>
      <c r="KDB92"/>
      <c r="KDC92"/>
      <c r="KDD92"/>
      <c r="KDE92"/>
      <c r="KDF92"/>
      <c r="KDG92"/>
      <c r="KDH92"/>
      <c r="KDI92"/>
      <c r="KDJ92"/>
      <c r="KDK92"/>
      <c r="KDL92"/>
      <c r="KDM92"/>
      <c r="KDN92"/>
      <c r="KDO92"/>
      <c r="KDP92"/>
      <c r="KDQ92"/>
      <c r="KDR92"/>
      <c r="KDS92"/>
      <c r="KDT92"/>
      <c r="KDU92"/>
      <c r="KDV92"/>
      <c r="KDW92"/>
      <c r="KDX92"/>
      <c r="KDY92"/>
      <c r="KDZ92"/>
      <c r="KEA92"/>
      <c r="KEB92"/>
      <c r="KEC92"/>
      <c r="KED92"/>
      <c r="KEE92"/>
      <c r="KEF92"/>
      <c r="KEG92"/>
      <c r="KEH92"/>
      <c r="KEI92"/>
      <c r="KEJ92"/>
      <c r="KEK92"/>
      <c r="KEL92"/>
      <c r="KEM92"/>
      <c r="KEN92"/>
      <c r="KEO92"/>
      <c r="KEP92"/>
      <c r="KEQ92"/>
      <c r="KER92"/>
      <c r="KES92"/>
      <c r="KET92"/>
      <c r="KEU92"/>
      <c r="KEV92"/>
      <c r="KEW92"/>
      <c r="KEX92"/>
      <c r="KEY92"/>
      <c r="KEZ92"/>
      <c r="KFA92"/>
      <c r="KFB92"/>
      <c r="KFC92"/>
      <c r="KFD92"/>
      <c r="KFE92"/>
      <c r="KFF92"/>
      <c r="KFG92"/>
      <c r="KFH92"/>
      <c r="KFI92"/>
      <c r="KFJ92"/>
      <c r="KFK92"/>
      <c r="KFL92"/>
      <c r="KFM92"/>
      <c r="KFN92"/>
      <c r="KFO92"/>
      <c r="KFP92"/>
      <c r="KFQ92"/>
      <c r="KFR92"/>
      <c r="KFS92"/>
      <c r="KFT92"/>
      <c r="KFU92"/>
      <c r="KFV92"/>
      <c r="KFW92"/>
      <c r="KFX92"/>
      <c r="KFY92"/>
      <c r="KFZ92"/>
      <c r="KGA92"/>
      <c r="KGB92"/>
      <c r="KGC92"/>
      <c r="KGD92"/>
      <c r="KGE92"/>
      <c r="KGF92"/>
      <c r="KGG92"/>
      <c r="KGH92"/>
      <c r="KGI92"/>
      <c r="KGJ92"/>
      <c r="KGK92"/>
      <c r="KGL92"/>
      <c r="KGM92"/>
      <c r="KGN92"/>
      <c r="KGO92"/>
      <c r="KGP92"/>
      <c r="KGQ92"/>
      <c r="KGR92"/>
      <c r="KGS92"/>
      <c r="KGT92"/>
      <c r="KGU92"/>
      <c r="KGV92"/>
      <c r="KGW92"/>
      <c r="KGX92"/>
      <c r="KGY92"/>
      <c r="KGZ92"/>
      <c r="KHA92"/>
      <c r="KHB92"/>
      <c r="KHC92"/>
      <c r="KHD92"/>
      <c r="KHE92"/>
      <c r="KHF92"/>
      <c r="KHG92"/>
      <c r="KHH92"/>
      <c r="KHI92"/>
      <c r="KHJ92"/>
      <c r="KHK92"/>
      <c r="KHL92"/>
      <c r="KHM92"/>
      <c r="KHN92"/>
      <c r="KHO92"/>
      <c r="KHP92"/>
      <c r="KHQ92"/>
      <c r="KHR92"/>
      <c r="KHS92"/>
      <c r="KHT92"/>
      <c r="KHU92"/>
      <c r="KHV92"/>
      <c r="KHW92"/>
      <c r="KHX92"/>
      <c r="KHY92"/>
      <c r="KHZ92"/>
      <c r="KIA92"/>
      <c r="KIB92"/>
      <c r="KIC92"/>
      <c r="KID92"/>
      <c r="KIE92"/>
      <c r="KIF92"/>
      <c r="KIG92"/>
      <c r="KIH92"/>
      <c r="KII92"/>
      <c r="KIJ92"/>
      <c r="KIK92"/>
      <c r="KIL92"/>
      <c r="KIM92"/>
      <c r="KIN92"/>
      <c r="KIO92"/>
      <c r="KIP92"/>
      <c r="KIQ92"/>
      <c r="KIR92"/>
      <c r="KIS92"/>
      <c r="KIT92"/>
      <c r="KIU92"/>
      <c r="KIV92"/>
      <c r="KIW92"/>
      <c r="KIX92"/>
      <c r="KIY92"/>
      <c r="KIZ92"/>
      <c r="KJA92"/>
      <c r="KJB92"/>
      <c r="KJC92"/>
      <c r="KJD92"/>
      <c r="KJE92"/>
      <c r="KJF92"/>
      <c r="KJG92"/>
      <c r="KJH92"/>
      <c r="KJI92"/>
      <c r="KJJ92"/>
      <c r="KJK92"/>
      <c r="KJL92"/>
      <c r="KJM92"/>
      <c r="KJN92"/>
      <c r="KJO92"/>
      <c r="KJP92"/>
      <c r="KJQ92"/>
      <c r="KJR92"/>
      <c r="KJS92"/>
      <c r="KJT92"/>
      <c r="KJU92"/>
      <c r="KJV92"/>
      <c r="KJW92"/>
      <c r="KJX92"/>
      <c r="KJY92"/>
      <c r="KJZ92"/>
      <c r="KKA92"/>
      <c r="KKB92"/>
      <c r="KKC92"/>
      <c r="KKD92"/>
      <c r="KKE92"/>
      <c r="KKF92"/>
      <c r="KKG92"/>
      <c r="KKH92"/>
      <c r="KKI92"/>
      <c r="KKJ92"/>
      <c r="KKK92"/>
      <c r="KKL92"/>
      <c r="KKM92"/>
      <c r="KKN92"/>
      <c r="KKO92"/>
      <c r="KKP92"/>
      <c r="KKQ92"/>
      <c r="KKR92"/>
      <c r="KKS92"/>
      <c r="KKT92"/>
      <c r="KKU92"/>
      <c r="KKV92"/>
      <c r="KKW92"/>
      <c r="KKX92"/>
      <c r="KKY92"/>
      <c r="KKZ92"/>
      <c r="KLA92"/>
      <c r="KLB92"/>
      <c r="KLC92"/>
      <c r="KLD92"/>
      <c r="KLE92"/>
      <c r="KLF92"/>
      <c r="KLG92"/>
      <c r="KLH92"/>
      <c r="KLI92"/>
      <c r="KLJ92"/>
      <c r="KLK92"/>
      <c r="KLL92"/>
      <c r="KLM92"/>
      <c r="KLN92"/>
      <c r="KLO92"/>
      <c r="KLP92"/>
      <c r="KLQ92"/>
      <c r="KLR92"/>
      <c r="KLS92"/>
      <c r="KLT92"/>
      <c r="KLU92"/>
      <c r="KLV92"/>
      <c r="KLW92"/>
      <c r="KLX92"/>
      <c r="KLY92"/>
      <c r="KLZ92"/>
      <c r="KMA92"/>
      <c r="KMB92"/>
      <c r="KMC92"/>
      <c r="KMD92"/>
      <c r="KME92"/>
      <c r="KMF92"/>
      <c r="KMG92"/>
      <c r="KMH92"/>
      <c r="KMI92"/>
      <c r="KMJ92"/>
      <c r="KMK92"/>
      <c r="KML92"/>
      <c r="KMM92"/>
      <c r="KMN92"/>
      <c r="KMO92"/>
      <c r="KMP92"/>
      <c r="KMQ92"/>
      <c r="KMR92"/>
      <c r="KMS92"/>
      <c r="KMT92"/>
      <c r="KMU92"/>
      <c r="KMV92"/>
      <c r="KMW92"/>
      <c r="KMX92"/>
      <c r="KMY92"/>
      <c r="KMZ92"/>
      <c r="KNA92"/>
      <c r="KNB92"/>
      <c r="KNC92"/>
      <c r="KND92"/>
      <c r="KNE92"/>
      <c r="KNF92"/>
      <c r="KNG92"/>
      <c r="KNH92"/>
      <c r="KNI92"/>
      <c r="KNJ92"/>
      <c r="KNK92"/>
      <c r="KNL92"/>
      <c r="KNM92"/>
      <c r="KNN92"/>
      <c r="KNO92"/>
      <c r="KNP92"/>
      <c r="KNQ92"/>
      <c r="KNR92"/>
      <c r="KNS92"/>
      <c r="KNT92"/>
      <c r="KNU92"/>
      <c r="KNV92"/>
      <c r="KNW92"/>
      <c r="KNX92"/>
      <c r="KNY92"/>
      <c r="KNZ92"/>
      <c r="KOA92"/>
      <c r="KOB92"/>
      <c r="KOC92"/>
      <c r="KOD92"/>
      <c r="KOE92"/>
      <c r="KOF92"/>
      <c r="KOG92"/>
      <c r="KOH92"/>
      <c r="KOI92"/>
      <c r="KOJ92"/>
      <c r="KOK92"/>
      <c r="KOL92"/>
      <c r="KOM92"/>
      <c r="KON92"/>
      <c r="KOO92"/>
      <c r="KOP92"/>
      <c r="KOQ92"/>
      <c r="KOR92"/>
      <c r="KOS92"/>
      <c r="KOT92"/>
      <c r="KOU92"/>
      <c r="KOV92"/>
      <c r="KOW92"/>
      <c r="KOX92"/>
      <c r="KOY92"/>
      <c r="KOZ92"/>
      <c r="KPA92"/>
      <c r="KPB92"/>
      <c r="KPC92"/>
      <c r="KPD92"/>
      <c r="KPE92"/>
      <c r="KPF92"/>
      <c r="KPG92"/>
      <c r="KPH92"/>
      <c r="KPI92"/>
      <c r="KPJ92"/>
      <c r="KPK92"/>
      <c r="KPL92"/>
      <c r="KPM92"/>
      <c r="KPN92"/>
      <c r="KPO92"/>
      <c r="KPP92"/>
      <c r="KPQ92"/>
      <c r="KPR92"/>
      <c r="KPS92"/>
      <c r="KPT92"/>
      <c r="KPU92"/>
      <c r="KPV92"/>
      <c r="KPW92"/>
      <c r="KPX92"/>
      <c r="KPY92"/>
      <c r="KPZ92"/>
      <c r="KQA92"/>
      <c r="KQB92"/>
      <c r="KQC92"/>
      <c r="KQD92"/>
      <c r="KQE92"/>
      <c r="KQF92"/>
      <c r="KQG92"/>
      <c r="KQH92"/>
      <c r="KQI92"/>
      <c r="KQJ92"/>
      <c r="KQK92"/>
      <c r="KQL92"/>
      <c r="KQM92"/>
      <c r="KQN92"/>
      <c r="KQO92"/>
      <c r="KQP92"/>
      <c r="KQQ92"/>
      <c r="KQR92"/>
      <c r="KQS92"/>
      <c r="KQT92"/>
      <c r="KQU92"/>
      <c r="KQV92"/>
      <c r="KQW92"/>
      <c r="KQX92"/>
      <c r="KQY92"/>
      <c r="KQZ92"/>
      <c r="KRA92"/>
      <c r="KRB92"/>
      <c r="KRC92"/>
      <c r="KRD92"/>
      <c r="KRE92"/>
      <c r="KRF92"/>
      <c r="KRG92"/>
      <c r="KRH92"/>
      <c r="KRI92"/>
      <c r="KRJ92"/>
      <c r="KRK92"/>
      <c r="KRL92"/>
      <c r="KRM92"/>
      <c r="KRN92"/>
      <c r="KRO92"/>
      <c r="KRP92"/>
      <c r="KRQ92"/>
      <c r="KRR92"/>
      <c r="KRS92"/>
      <c r="KRT92"/>
      <c r="KRU92"/>
      <c r="KRV92"/>
      <c r="KRW92"/>
      <c r="KRX92"/>
      <c r="KRY92"/>
      <c r="KRZ92"/>
      <c r="KSA92"/>
      <c r="KSB92"/>
      <c r="KSC92"/>
      <c r="KSD92"/>
      <c r="KSE92"/>
      <c r="KSF92"/>
      <c r="KSG92"/>
      <c r="KSH92"/>
      <c r="KSI92"/>
      <c r="KSJ92"/>
      <c r="KSK92"/>
      <c r="KSL92"/>
      <c r="KSM92"/>
      <c r="KSN92"/>
      <c r="KSO92"/>
      <c r="KSP92"/>
      <c r="KSQ92"/>
      <c r="KSR92"/>
      <c r="KSS92"/>
      <c r="KST92"/>
      <c r="KSU92"/>
      <c r="KSV92"/>
      <c r="KSW92"/>
      <c r="KSX92"/>
      <c r="KSY92"/>
      <c r="KSZ92"/>
      <c r="KTA92"/>
      <c r="KTB92"/>
      <c r="KTC92"/>
      <c r="KTD92"/>
      <c r="KTE92"/>
      <c r="KTF92"/>
      <c r="KTG92"/>
      <c r="KTH92"/>
      <c r="KTI92"/>
      <c r="KTJ92"/>
      <c r="KTK92"/>
      <c r="KTL92"/>
      <c r="KTM92"/>
      <c r="KTN92"/>
      <c r="KTO92"/>
      <c r="KTP92"/>
      <c r="KTQ92"/>
      <c r="KTR92"/>
      <c r="KTS92"/>
      <c r="KTT92"/>
      <c r="KTU92"/>
      <c r="KTV92"/>
      <c r="KTW92"/>
      <c r="KTX92"/>
      <c r="KTY92"/>
      <c r="KTZ92"/>
      <c r="KUA92"/>
      <c r="KUB92"/>
      <c r="KUC92"/>
      <c r="KUD92"/>
      <c r="KUE92"/>
      <c r="KUF92"/>
      <c r="KUG92"/>
      <c r="KUH92"/>
      <c r="KUI92"/>
      <c r="KUJ92"/>
      <c r="KUK92"/>
      <c r="KUL92"/>
      <c r="KUM92"/>
      <c r="KUN92"/>
      <c r="KUO92"/>
      <c r="KUP92"/>
      <c r="KUQ92"/>
      <c r="KUR92"/>
      <c r="KUS92"/>
      <c r="KUT92"/>
      <c r="KUU92"/>
      <c r="KUV92"/>
      <c r="KUW92"/>
      <c r="KUX92"/>
      <c r="KUY92"/>
      <c r="KUZ92"/>
      <c r="KVA92"/>
      <c r="KVB92"/>
      <c r="KVC92"/>
      <c r="KVD92"/>
      <c r="KVE92"/>
      <c r="KVF92"/>
      <c r="KVG92"/>
      <c r="KVH92"/>
      <c r="KVI92"/>
      <c r="KVJ92"/>
      <c r="KVK92"/>
      <c r="KVL92"/>
      <c r="KVM92"/>
      <c r="KVN92"/>
      <c r="KVO92"/>
      <c r="KVP92"/>
      <c r="KVQ92"/>
      <c r="KVR92"/>
      <c r="KVS92"/>
      <c r="KVT92"/>
      <c r="KVU92"/>
      <c r="KVV92"/>
      <c r="KVW92"/>
      <c r="KVX92"/>
      <c r="KVY92"/>
      <c r="KVZ92"/>
      <c r="KWA92"/>
      <c r="KWB92"/>
      <c r="KWC92"/>
      <c r="KWD92"/>
      <c r="KWE92"/>
      <c r="KWF92"/>
      <c r="KWG92"/>
      <c r="KWH92"/>
      <c r="KWI92"/>
      <c r="KWJ92"/>
      <c r="KWK92"/>
      <c r="KWL92"/>
      <c r="KWM92"/>
      <c r="KWN92"/>
      <c r="KWO92"/>
      <c r="KWP92"/>
      <c r="KWQ92"/>
      <c r="KWR92"/>
      <c r="KWS92"/>
      <c r="KWT92"/>
      <c r="KWU92"/>
      <c r="KWV92"/>
      <c r="KWW92"/>
      <c r="KWX92"/>
      <c r="KWY92"/>
      <c r="KWZ92"/>
      <c r="KXA92"/>
      <c r="KXB92"/>
      <c r="KXC92"/>
      <c r="KXD92"/>
      <c r="KXE92"/>
      <c r="KXF92"/>
      <c r="KXG92"/>
      <c r="KXH92"/>
      <c r="KXI92"/>
      <c r="KXJ92"/>
      <c r="KXK92"/>
      <c r="KXL92"/>
      <c r="KXM92"/>
      <c r="KXN92"/>
      <c r="KXO92"/>
      <c r="KXP92"/>
      <c r="KXQ92"/>
      <c r="KXR92"/>
      <c r="KXS92"/>
      <c r="KXT92"/>
      <c r="KXU92"/>
      <c r="KXV92"/>
      <c r="KXW92"/>
      <c r="KXX92"/>
      <c r="KXY92"/>
      <c r="KXZ92"/>
      <c r="KYA92"/>
      <c r="KYB92"/>
      <c r="KYC92"/>
      <c r="KYD92"/>
      <c r="KYE92"/>
      <c r="KYF92"/>
      <c r="KYG92"/>
      <c r="KYH92"/>
      <c r="KYI92"/>
      <c r="KYJ92"/>
      <c r="KYK92"/>
      <c r="KYL92"/>
      <c r="KYM92"/>
      <c r="KYN92"/>
      <c r="KYO92"/>
      <c r="KYP92"/>
      <c r="KYQ92"/>
      <c r="KYR92"/>
      <c r="KYS92"/>
      <c r="KYT92"/>
      <c r="KYU92"/>
      <c r="KYV92"/>
      <c r="KYW92"/>
      <c r="KYX92"/>
      <c r="KYY92"/>
      <c r="KYZ92"/>
      <c r="KZA92"/>
      <c r="KZB92"/>
      <c r="KZC92"/>
      <c r="KZD92"/>
      <c r="KZE92"/>
      <c r="KZF92"/>
      <c r="KZG92"/>
      <c r="KZH92"/>
      <c r="KZI92"/>
      <c r="KZJ92"/>
      <c r="KZK92"/>
      <c r="KZL92"/>
      <c r="KZM92"/>
      <c r="KZN92"/>
      <c r="KZO92"/>
      <c r="KZP92"/>
      <c r="KZQ92"/>
      <c r="KZR92"/>
      <c r="KZS92"/>
      <c r="KZT92"/>
      <c r="KZU92"/>
      <c r="KZV92"/>
      <c r="KZW92"/>
      <c r="KZX92"/>
      <c r="KZY92"/>
      <c r="KZZ92"/>
      <c r="LAA92"/>
      <c r="LAB92"/>
      <c r="LAC92"/>
      <c r="LAD92"/>
      <c r="LAE92"/>
      <c r="LAF92"/>
      <c r="LAG92"/>
      <c r="LAH92"/>
      <c r="LAI92"/>
      <c r="LAJ92"/>
      <c r="LAK92"/>
      <c r="LAL92"/>
      <c r="LAM92"/>
      <c r="LAN92"/>
      <c r="LAO92"/>
      <c r="LAP92"/>
      <c r="LAQ92"/>
      <c r="LAR92"/>
      <c r="LAS92"/>
      <c r="LAT92"/>
      <c r="LAU92"/>
      <c r="LAV92"/>
      <c r="LAW92"/>
      <c r="LAX92"/>
      <c r="LAY92"/>
      <c r="LAZ92"/>
      <c r="LBA92"/>
      <c r="LBB92"/>
      <c r="LBC92"/>
      <c r="LBD92"/>
      <c r="LBE92"/>
      <c r="LBF92"/>
      <c r="LBG92"/>
      <c r="LBH92"/>
      <c r="LBI92"/>
      <c r="LBJ92"/>
      <c r="LBK92"/>
      <c r="LBL92"/>
      <c r="LBM92"/>
      <c r="LBN92"/>
      <c r="LBO92"/>
      <c r="LBP92"/>
      <c r="LBQ92"/>
      <c r="LBR92"/>
      <c r="LBS92"/>
      <c r="LBT92"/>
      <c r="LBU92"/>
      <c r="LBV92"/>
      <c r="LBW92"/>
      <c r="LBX92"/>
      <c r="LBY92"/>
      <c r="LBZ92"/>
      <c r="LCA92"/>
      <c r="LCB92"/>
      <c r="LCC92"/>
      <c r="LCD92"/>
      <c r="LCE92"/>
      <c r="LCF92"/>
      <c r="LCG92"/>
      <c r="LCH92"/>
      <c r="LCI92"/>
      <c r="LCJ92"/>
      <c r="LCK92"/>
      <c r="LCL92"/>
      <c r="LCM92"/>
      <c r="LCN92"/>
      <c r="LCO92"/>
      <c r="LCP92"/>
      <c r="LCQ92"/>
      <c r="LCR92"/>
      <c r="LCS92"/>
      <c r="LCT92"/>
      <c r="LCU92"/>
      <c r="LCV92"/>
      <c r="LCW92"/>
      <c r="LCX92"/>
      <c r="LCY92"/>
      <c r="LCZ92"/>
      <c r="LDA92"/>
      <c r="LDB92"/>
      <c r="LDC92"/>
      <c r="LDD92"/>
      <c r="LDE92"/>
      <c r="LDF92"/>
      <c r="LDG92"/>
      <c r="LDH92"/>
      <c r="LDI92"/>
      <c r="LDJ92"/>
      <c r="LDK92"/>
      <c r="LDL92"/>
      <c r="LDM92"/>
      <c r="LDN92"/>
      <c r="LDO92"/>
      <c r="LDP92"/>
      <c r="LDQ92"/>
      <c r="LDR92"/>
      <c r="LDS92"/>
      <c r="LDT92"/>
      <c r="LDU92"/>
      <c r="LDV92"/>
      <c r="LDW92"/>
      <c r="LDX92"/>
      <c r="LDY92"/>
      <c r="LDZ92"/>
      <c r="LEA92"/>
      <c r="LEB92"/>
      <c r="LEC92"/>
      <c r="LED92"/>
      <c r="LEE92"/>
      <c r="LEF92"/>
      <c r="LEG92"/>
      <c r="LEH92"/>
      <c r="LEI92"/>
      <c r="LEJ92"/>
      <c r="LEK92"/>
      <c r="LEL92"/>
      <c r="LEM92"/>
      <c r="LEN92"/>
      <c r="LEO92"/>
      <c r="LEP92"/>
      <c r="LEQ92"/>
      <c r="LER92"/>
      <c r="LES92"/>
      <c r="LET92"/>
      <c r="LEU92"/>
      <c r="LEV92"/>
      <c r="LEW92"/>
      <c r="LEX92"/>
      <c r="LEY92"/>
      <c r="LEZ92"/>
      <c r="LFA92"/>
      <c r="LFB92"/>
      <c r="LFC92"/>
      <c r="LFD92"/>
      <c r="LFE92"/>
      <c r="LFF92"/>
      <c r="LFG92"/>
      <c r="LFH92"/>
      <c r="LFI92"/>
      <c r="LFJ92"/>
      <c r="LFK92"/>
      <c r="LFL92"/>
      <c r="LFM92"/>
      <c r="LFN92"/>
      <c r="LFO92"/>
      <c r="LFP92"/>
      <c r="LFQ92"/>
      <c r="LFR92"/>
      <c r="LFS92"/>
      <c r="LFT92"/>
      <c r="LFU92"/>
      <c r="LFV92"/>
      <c r="LFW92"/>
      <c r="LFX92"/>
      <c r="LFY92"/>
      <c r="LFZ92"/>
      <c r="LGA92"/>
      <c r="LGB92"/>
      <c r="LGC92"/>
      <c r="LGD92"/>
      <c r="LGE92"/>
      <c r="LGF92"/>
      <c r="LGG92"/>
      <c r="LGH92"/>
      <c r="LGI92"/>
      <c r="LGJ92"/>
      <c r="LGK92"/>
      <c r="LGL92"/>
      <c r="LGM92"/>
      <c r="LGN92"/>
      <c r="LGO92"/>
      <c r="LGP92"/>
      <c r="LGQ92"/>
      <c r="LGR92"/>
      <c r="LGS92"/>
      <c r="LGT92"/>
      <c r="LGU92"/>
      <c r="LGV92"/>
      <c r="LGW92"/>
      <c r="LGX92"/>
      <c r="LGY92"/>
      <c r="LGZ92"/>
      <c r="LHA92"/>
      <c r="LHB92"/>
      <c r="LHC92"/>
      <c r="LHD92"/>
      <c r="LHE92"/>
      <c r="LHF92"/>
      <c r="LHG92"/>
      <c r="LHH92"/>
      <c r="LHI92"/>
      <c r="LHJ92"/>
      <c r="LHK92"/>
      <c r="LHL92"/>
      <c r="LHM92"/>
      <c r="LHN92"/>
      <c r="LHO92"/>
      <c r="LHP92"/>
      <c r="LHQ92"/>
      <c r="LHR92"/>
      <c r="LHS92"/>
      <c r="LHT92"/>
      <c r="LHU92"/>
      <c r="LHV92"/>
      <c r="LHW92"/>
      <c r="LHX92"/>
      <c r="LHY92"/>
      <c r="LHZ92"/>
      <c r="LIA92"/>
      <c r="LIB92"/>
      <c r="LIC92"/>
      <c r="LID92"/>
      <c r="LIE92"/>
      <c r="LIF92"/>
      <c r="LIG92"/>
      <c r="LIH92"/>
      <c r="LII92"/>
      <c r="LIJ92"/>
      <c r="LIK92"/>
      <c r="LIL92"/>
      <c r="LIM92"/>
      <c r="LIN92"/>
      <c r="LIO92"/>
      <c r="LIP92"/>
      <c r="LIQ92"/>
      <c r="LIR92"/>
      <c r="LIS92"/>
      <c r="LIT92"/>
      <c r="LIU92"/>
      <c r="LIV92"/>
      <c r="LIW92"/>
      <c r="LIX92"/>
      <c r="LIY92"/>
      <c r="LIZ92"/>
      <c r="LJA92"/>
      <c r="LJB92"/>
      <c r="LJC92"/>
      <c r="LJD92"/>
      <c r="LJE92"/>
      <c r="LJF92"/>
      <c r="LJG92"/>
      <c r="LJH92"/>
      <c r="LJI92"/>
      <c r="LJJ92"/>
      <c r="LJK92"/>
      <c r="LJL92"/>
      <c r="LJM92"/>
      <c r="LJN92"/>
      <c r="LJO92"/>
      <c r="LJP92"/>
      <c r="LJQ92"/>
      <c r="LJR92"/>
      <c r="LJS92"/>
      <c r="LJT92"/>
      <c r="LJU92"/>
      <c r="LJV92"/>
      <c r="LJW92"/>
      <c r="LJX92"/>
      <c r="LJY92"/>
      <c r="LJZ92"/>
      <c r="LKA92"/>
      <c r="LKB92"/>
      <c r="LKC92"/>
      <c r="LKD92"/>
      <c r="LKE92"/>
      <c r="LKF92"/>
      <c r="LKG92"/>
      <c r="LKH92"/>
      <c r="LKI92"/>
      <c r="LKJ92"/>
      <c r="LKK92"/>
      <c r="LKL92"/>
      <c r="LKM92"/>
      <c r="LKN92"/>
      <c r="LKO92"/>
      <c r="LKP92"/>
      <c r="LKQ92"/>
      <c r="LKR92"/>
      <c r="LKS92"/>
      <c r="LKT92"/>
      <c r="LKU92"/>
      <c r="LKV92"/>
      <c r="LKW92"/>
      <c r="LKX92"/>
      <c r="LKY92"/>
      <c r="LKZ92"/>
      <c r="LLA92"/>
      <c r="LLB92"/>
      <c r="LLC92"/>
      <c r="LLD92"/>
      <c r="LLE92"/>
      <c r="LLF92"/>
      <c r="LLG92"/>
      <c r="LLH92"/>
      <c r="LLI92"/>
      <c r="LLJ92"/>
      <c r="LLK92"/>
      <c r="LLL92"/>
      <c r="LLM92"/>
      <c r="LLN92"/>
      <c r="LLO92"/>
      <c r="LLP92"/>
      <c r="LLQ92"/>
      <c r="LLR92"/>
      <c r="LLS92"/>
      <c r="LLT92"/>
      <c r="LLU92"/>
      <c r="LLV92"/>
      <c r="LLW92"/>
      <c r="LLX92"/>
      <c r="LLY92"/>
      <c r="LLZ92"/>
      <c r="LMA92"/>
      <c r="LMB92"/>
      <c r="LMC92"/>
      <c r="LMD92"/>
      <c r="LME92"/>
      <c r="LMF92"/>
      <c r="LMG92"/>
      <c r="LMH92"/>
      <c r="LMI92"/>
      <c r="LMJ92"/>
      <c r="LMK92"/>
      <c r="LML92"/>
      <c r="LMM92"/>
      <c r="LMN92"/>
      <c r="LMO92"/>
      <c r="LMP92"/>
      <c r="LMQ92"/>
      <c r="LMR92"/>
      <c r="LMS92"/>
      <c r="LMT92"/>
      <c r="LMU92"/>
      <c r="LMV92"/>
      <c r="LMW92"/>
      <c r="LMX92"/>
      <c r="LMY92"/>
      <c r="LMZ92"/>
      <c r="LNA92"/>
      <c r="LNB92"/>
      <c r="LNC92"/>
      <c r="LND92"/>
      <c r="LNE92"/>
      <c r="LNF92"/>
      <c r="LNG92"/>
      <c r="LNH92"/>
      <c r="LNI92"/>
      <c r="LNJ92"/>
      <c r="LNK92"/>
      <c r="LNL92"/>
      <c r="LNM92"/>
      <c r="LNN92"/>
      <c r="LNO92"/>
      <c r="LNP92"/>
      <c r="LNQ92"/>
      <c r="LNR92"/>
      <c r="LNS92"/>
      <c r="LNT92"/>
      <c r="LNU92"/>
      <c r="LNV92"/>
      <c r="LNW92"/>
      <c r="LNX92"/>
      <c r="LNY92"/>
      <c r="LNZ92"/>
      <c r="LOA92"/>
      <c r="LOB92"/>
      <c r="LOC92"/>
      <c r="LOD92"/>
      <c r="LOE92"/>
      <c r="LOF92"/>
      <c r="LOG92"/>
      <c r="LOH92"/>
      <c r="LOI92"/>
      <c r="LOJ92"/>
      <c r="LOK92"/>
      <c r="LOL92"/>
      <c r="LOM92"/>
      <c r="LON92"/>
      <c r="LOO92"/>
      <c r="LOP92"/>
      <c r="LOQ92"/>
      <c r="LOR92"/>
      <c r="LOS92"/>
      <c r="LOT92"/>
      <c r="LOU92"/>
      <c r="LOV92"/>
      <c r="LOW92"/>
      <c r="LOX92"/>
      <c r="LOY92"/>
      <c r="LOZ92"/>
      <c r="LPA92"/>
      <c r="LPB92"/>
      <c r="LPC92"/>
      <c r="LPD92"/>
      <c r="LPE92"/>
      <c r="LPF92"/>
      <c r="LPG92"/>
      <c r="LPH92"/>
      <c r="LPI92"/>
      <c r="LPJ92"/>
      <c r="LPK92"/>
      <c r="LPL92"/>
      <c r="LPM92"/>
      <c r="LPN92"/>
      <c r="LPO92"/>
      <c r="LPP92"/>
      <c r="LPQ92"/>
      <c r="LPR92"/>
      <c r="LPS92"/>
      <c r="LPT92"/>
      <c r="LPU92"/>
      <c r="LPV92"/>
      <c r="LPW92"/>
      <c r="LPX92"/>
      <c r="LPY92"/>
      <c r="LPZ92"/>
      <c r="LQA92"/>
      <c r="LQB92"/>
      <c r="LQC92"/>
      <c r="LQD92"/>
      <c r="LQE92"/>
      <c r="LQF92"/>
      <c r="LQG92"/>
      <c r="LQH92"/>
      <c r="LQI92"/>
      <c r="LQJ92"/>
      <c r="LQK92"/>
      <c r="LQL92"/>
      <c r="LQM92"/>
      <c r="LQN92"/>
      <c r="LQO92"/>
      <c r="LQP92"/>
      <c r="LQQ92"/>
      <c r="LQR92"/>
      <c r="LQS92"/>
      <c r="LQT92"/>
      <c r="LQU92"/>
      <c r="LQV92"/>
      <c r="LQW92"/>
      <c r="LQX92"/>
      <c r="LQY92"/>
      <c r="LQZ92"/>
      <c r="LRA92"/>
      <c r="LRB92"/>
      <c r="LRC92"/>
      <c r="LRD92"/>
      <c r="LRE92"/>
      <c r="LRF92"/>
      <c r="LRG92"/>
      <c r="LRH92"/>
      <c r="LRI92"/>
      <c r="LRJ92"/>
      <c r="LRK92"/>
      <c r="LRL92"/>
      <c r="LRM92"/>
      <c r="LRN92"/>
      <c r="LRO92"/>
      <c r="LRP92"/>
      <c r="LRQ92"/>
      <c r="LRR92"/>
      <c r="LRS92"/>
      <c r="LRT92"/>
      <c r="LRU92"/>
      <c r="LRV92"/>
      <c r="LRW92"/>
      <c r="LRX92"/>
      <c r="LRY92"/>
      <c r="LRZ92"/>
      <c r="LSA92"/>
      <c r="LSB92"/>
      <c r="LSC92"/>
      <c r="LSD92"/>
      <c r="LSE92"/>
      <c r="LSF92"/>
      <c r="LSG92"/>
      <c r="LSH92"/>
      <c r="LSI92"/>
      <c r="LSJ92"/>
      <c r="LSK92"/>
      <c r="LSL92"/>
      <c r="LSM92"/>
      <c r="LSN92"/>
      <c r="LSO92"/>
      <c r="LSP92"/>
      <c r="LSQ92"/>
      <c r="LSR92"/>
      <c r="LSS92"/>
      <c r="LST92"/>
      <c r="LSU92"/>
      <c r="LSV92"/>
      <c r="LSW92"/>
      <c r="LSX92"/>
      <c r="LSY92"/>
      <c r="LSZ92"/>
      <c r="LTA92"/>
      <c r="LTB92"/>
      <c r="LTC92"/>
      <c r="LTD92"/>
      <c r="LTE92"/>
      <c r="LTF92"/>
      <c r="LTG92"/>
      <c r="LTH92"/>
      <c r="LTI92"/>
      <c r="LTJ92"/>
      <c r="LTK92"/>
      <c r="LTL92"/>
      <c r="LTM92"/>
      <c r="LTN92"/>
      <c r="LTO92"/>
      <c r="LTP92"/>
      <c r="LTQ92"/>
      <c r="LTR92"/>
      <c r="LTS92"/>
      <c r="LTT92"/>
      <c r="LTU92"/>
      <c r="LTV92"/>
      <c r="LTW92"/>
      <c r="LTX92"/>
      <c r="LTY92"/>
      <c r="LTZ92"/>
      <c r="LUA92"/>
      <c r="LUB92"/>
      <c r="LUC92"/>
      <c r="LUD92"/>
      <c r="LUE92"/>
      <c r="LUF92"/>
      <c r="LUG92"/>
      <c r="LUH92"/>
      <c r="LUI92"/>
      <c r="LUJ92"/>
      <c r="LUK92"/>
      <c r="LUL92"/>
      <c r="LUM92"/>
      <c r="LUN92"/>
      <c r="LUO92"/>
      <c r="LUP92"/>
      <c r="LUQ92"/>
      <c r="LUR92"/>
      <c r="LUS92"/>
      <c r="LUT92"/>
      <c r="LUU92"/>
      <c r="LUV92"/>
      <c r="LUW92"/>
      <c r="LUX92"/>
      <c r="LUY92"/>
      <c r="LUZ92"/>
      <c r="LVA92"/>
      <c r="LVB92"/>
      <c r="LVC92"/>
      <c r="LVD92"/>
      <c r="LVE92"/>
      <c r="LVF92"/>
      <c r="LVG92"/>
      <c r="LVH92"/>
      <c r="LVI92"/>
      <c r="LVJ92"/>
      <c r="LVK92"/>
      <c r="LVL92"/>
      <c r="LVM92"/>
      <c r="LVN92"/>
      <c r="LVO92"/>
      <c r="LVP92"/>
      <c r="LVQ92"/>
      <c r="LVR92"/>
      <c r="LVS92"/>
      <c r="LVT92"/>
      <c r="LVU92"/>
      <c r="LVV92"/>
      <c r="LVW92"/>
      <c r="LVX92"/>
      <c r="LVY92"/>
      <c r="LVZ92"/>
      <c r="LWA92"/>
      <c r="LWB92"/>
      <c r="LWC92"/>
      <c r="LWD92"/>
      <c r="LWE92"/>
      <c r="LWF92"/>
      <c r="LWG92"/>
      <c r="LWH92"/>
      <c r="LWI92"/>
      <c r="LWJ92"/>
      <c r="LWK92"/>
      <c r="LWL92"/>
      <c r="LWM92"/>
      <c r="LWN92"/>
      <c r="LWO92"/>
      <c r="LWP92"/>
      <c r="LWQ92"/>
      <c r="LWR92"/>
      <c r="LWS92"/>
      <c r="LWT92"/>
      <c r="LWU92"/>
      <c r="LWV92"/>
      <c r="LWW92"/>
      <c r="LWX92"/>
      <c r="LWY92"/>
      <c r="LWZ92"/>
      <c r="LXA92"/>
      <c r="LXB92"/>
      <c r="LXC92"/>
      <c r="LXD92"/>
      <c r="LXE92"/>
      <c r="LXF92"/>
      <c r="LXG92"/>
      <c r="LXH92"/>
      <c r="LXI92"/>
      <c r="LXJ92"/>
      <c r="LXK92"/>
      <c r="LXL92"/>
      <c r="LXM92"/>
      <c r="LXN92"/>
      <c r="LXO92"/>
      <c r="LXP92"/>
      <c r="LXQ92"/>
      <c r="LXR92"/>
      <c r="LXS92"/>
      <c r="LXT92"/>
      <c r="LXU92"/>
      <c r="LXV92"/>
      <c r="LXW92"/>
      <c r="LXX92"/>
      <c r="LXY92"/>
      <c r="LXZ92"/>
      <c r="LYA92"/>
      <c r="LYB92"/>
      <c r="LYC92"/>
      <c r="LYD92"/>
      <c r="LYE92"/>
      <c r="LYF92"/>
      <c r="LYG92"/>
      <c r="LYH92"/>
      <c r="LYI92"/>
      <c r="LYJ92"/>
      <c r="LYK92"/>
      <c r="LYL92"/>
      <c r="LYM92"/>
      <c r="LYN92"/>
      <c r="LYO92"/>
      <c r="LYP92"/>
      <c r="LYQ92"/>
      <c r="LYR92"/>
      <c r="LYS92"/>
      <c r="LYT92"/>
      <c r="LYU92"/>
      <c r="LYV92"/>
      <c r="LYW92"/>
      <c r="LYX92"/>
      <c r="LYY92"/>
      <c r="LYZ92"/>
      <c r="LZA92"/>
      <c r="LZB92"/>
      <c r="LZC92"/>
      <c r="LZD92"/>
      <c r="LZE92"/>
      <c r="LZF92"/>
      <c r="LZG92"/>
      <c r="LZH92"/>
      <c r="LZI92"/>
      <c r="LZJ92"/>
      <c r="LZK92"/>
      <c r="LZL92"/>
      <c r="LZM92"/>
      <c r="LZN92"/>
      <c r="LZO92"/>
      <c r="LZP92"/>
      <c r="LZQ92"/>
      <c r="LZR92"/>
      <c r="LZS92"/>
      <c r="LZT92"/>
      <c r="LZU92"/>
      <c r="LZV92"/>
      <c r="LZW92"/>
      <c r="LZX92"/>
      <c r="LZY92"/>
      <c r="LZZ92"/>
      <c r="MAA92"/>
      <c r="MAB92"/>
      <c r="MAC92"/>
      <c r="MAD92"/>
      <c r="MAE92"/>
      <c r="MAF92"/>
      <c r="MAG92"/>
      <c r="MAH92"/>
      <c r="MAI92"/>
      <c r="MAJ92"/>
      <c r="MAK92"/>
      <c r="MAL92"/>
      <c r="MAM92"/>
      <c r="MAN92"/>
      <c r="MAO92"/>
      <c r="MAP92"/>
      <c r="MAQ92"/>
      <c r="MAR92"/>
      <c r="MAS92"/>
      <c r="MAT92"/>
      <c r="MAU92"/>
      <c r="MAV92"/>
      <c r="MAW92"/>
      <c r="MAX92"/>
      <c r="MAY92"/>
      <c r="MAZ92"/>
      <c r="MBA92"/>
      <c r="MBB92"/>
      <c r="MBC92"/>
      <c r="MBD92"/>
      <c r="MBE92"/>
      <c r="MBF92"/>
      <c r="MBG92"/>
      <c r="MBH92"/>
      <c r="MBI92"/>
      <c r="MBJ92"/>
      <c r="MBK92"/>
      <c r="MBL92"/>
      <c r="MBM92"/>
      <c r="MBN92"/>
      <c r="MBO92"/>
      <c r="MBP92"/>
      <c r="MBQ92"/>
      <c r="MBR92"/>
      <c r="MBS92"/>
      <c r="MBT92"/>
      <c r="MBU92"/>
      <c r="MBV92"/>
      <c r="MBW92"/>
      <c r="MBX92"/>
      <c r="MBY92"/>
      <c r="MBZ92"/>
      <c r="MCA92"/>
      <c r="MCB92"/>
      <c r="MCC92"/>
      <c r="MCD92"/>
      <c r="MCE92"/>
      <c r="MCF92"/>
      <c r="MCG92"/>
      <c r="MCH92"/>
      <c r="MCI92"/>
      <c r="MCJ92"/>
      <c r="MCK92"/>
      <c r="MCL92"/>
      <c r="MCM92"/>
      <c r="MCN92"/>
      <c r="MCO92"/>
      <c r="MCP92"/>
      <c r="MCQ92"/>
      <c r="MCR92"/>
      <c r="MCS92"/>
      <c r="MCT92"/>
      <c r="MCU92"/>
      <c r="MCV92"/>
      <c r="MCW92"/>
      <c r="MCX92"/>
      <c r="MCY92"/>
      <c r="MCZ92"/>
      <c r="MDA92"/>
      <c r="MDB92"/>
      <c r="MDC92"/>
      <c r="MDD92"/>
      <c r="MDE92"/>
      <c r="MDF92"/>
      <c r="MDG92"/>
      <c r="MDH92"/>
      <c r="MDI92"/>
      <c r="MDJ92"/>
      <c r="MDK92"/>
      <c r="MDL92"/>
      <c r="MDM92"/>
      <c r="MDN92"/>
      <c r="MDO92"/>
      <c r="MDP92"/>
      <c r="MDQ92"/>
      <c r="MDR92"/>
      <c r="MDS92"/>
      <c r="MDT92"/>
      <c r="MDU92"/>
      <c r="MDV92"/>
      <c r="MDW92"/>
      <c r="MDX92"/>
      <c r="MDY92"/>
      <c r="MDZ92"/>
      <c r="MEA92"/>
      <c r="MEB92"/>
      <c r="MEC92"/>
      <c r="MED92"/>
      <c r="MEE92"/>
      <c r="MEF92"/>
      <c r="MEG92"/>
      <c r="MEH92"/>
      <c r="MEI92"/>
      <c r="MEJ92"/>
      <c r="MEK92"/>
      <c r="MEL92"/>
      <c r="MEM92"/>
      <c r="MEN92"/>
      <c r="MEO92"/>
      <c r="MEP92"/>
      <c r="MEQ92"/>
      <c r="MER92"/>
      <c r="MES92"/>
      <c r="MET92"/>
      <c r="MEU92"/>
      <c r="MEV92"/>
      <c r="MEW92"/>
      <c r="MEX92"/>
      <c r="MEY92"/>
      <c r="MEZ92"/>
      <c r="MFA92"/>
      <c r="MFB92"/>
      <c r="MFC92"/>
      <c r="MFD92"/>
      <c r="MFE92"/>
      <c r="MFF92"/>
      <c r="MFG92"/>
      <c r="MFH92"/>
      <c r="MFI92"/>
      <c r="MFJ92"/>
      <c r="MFK92"/>
      <c r="MFL92"/>
      <c r="MFM92"/>
      <c r="MFN92"/>
      <c r="MFO92"/>
      <c r="MFP92"/>
      <c r="MFQ92"/>
      <c r="MFR92"/>
      <c r="MFS92"/>
      <c r="MFT92"/>
      <c r="MFU92"/>
      <c r="MFV92"/>
      <c r="MFW92"/>
      <c r="MFX92"/>
      <c r="MFY92"/>
      <c r="MFZ92"/>
      <c r="MGA92"/>
      <c r="MGB92"/>
      <c r="MGC92"/>
      <c r="MGD92"/>
      <c r="MGE92"/>
      <c r="MGF92"/>
      <c r="MGG92"/>
      <c r="MGH92"/>
      <c r="MGI92"/>
      <c r="MGJ92"/>
      <c r="MGK92"/>
      <c r="MGL92"/>
      <c r="MGM92"/>
      <c r="MGN92"/>
      <c r="MGO92"/>
      <c r="MGP92"/>
      <c r="MGQ92"/>
      <c r="MGR92"/>
      <c r="MGS92"/>
      <c r="MGT92"/>
      <c r="MGU92"/>
      <c r="MGV92"/>
      <c r="MGW92"/>
      <c r="MGX92"/>
      <c r="MGY92"/>
      <c r="MGZ92"/>
      <c r="MHA92"/>
      <c r="MHB92"/>
      <c r="MHC92"/>
      <c r="MHD92"/>
      <c r="MHE92"/>
      <c r="MHF92"/>
      <c r="MHG92"/>
      <c r="MHH92"/>
      <c r="MHI92"/>
      <c r="MHJ92"/>
      <c r="MHK92"/>
      <c r="MHL92"/>
      <c r="MHM92"/>
      <c r="MHN92"/>
      <c r="MHO92"/>
      <c r="MHP92"/>
      <c r="MHQ92"/>
      <c r="MHR92"/>
      <c r="MHS92"/>
      <c r="MHT92"/>
      <c r="MHU92"/>
      <c r="MHV92"/>
      <c r="MHW92"/>
      <c r="MHX92"/>
      <c r="MHY92"/>
      <c r="MHZ92"/>
      <c r="MIA92"/>
      <c r="MIB92"/>
      <c r="MIC92"/>
      <c r="MID92"/>
      <c r="MIE92"/>
      <c r="MIF92"/>
      <c r="MIG92"/>
      <c r="MIH92"/>
      <c r="MII92"/>
      <c r="MIJ92"/>
      <c r="MIK92"/>
      <c r="MIL92"/>
      <c r="MIM92"/>
      <c r="MIN92"/>
      <c r="MIO92"/>
      <c r="MIP92"/>
      <c r="MIQ92"/>
      <c r="MIR92"/>
      <c r="MIS92"/>
      <c r="MIT92"/>
      <c r="MIU92"/>
      <c r="MIV92"/>
      <c r="MIW92"/>
      <c r="MIX92"/>
      <c r="MIY92"/>
      <c r="MIZ92"/>
      <c r="MJA92"/>
      <c r="MJB92"/>
      <c r="MJC92"/>
      <c r="MJD92"/>
      <c r="MJE92"/>
      <c r="MJF92"/>
      <c r="MJG92"/>
      <c r="MJH92"/>
      <c r="MJI92"/>
      <c r="MJJ92"/>
      <c r="MJK92"/>
      <c r="MJL92"/>
      <c r="MJM92"/>
      <c r="MJN92"/>
      <c r="MJO92"/>
      <c r="MJP92"/>
      <c r="MJQ92"/>
      <c r="MJR92"/>
      <c r="MJS92"/>
      <c r="MJT92"/>
      <c r="MJU92"/>
      <c r="MJV92"/>
      <c r="MJW92"/>
      <c r="MJX92"/>
      <c r="MJY92"/>
      <c r="MJZ92"/>
      <c r="MKA92"/>
      <c r="MKB92"/>
      <c r="MKC92"/>
      <c r="MKD92"/>
      <c r="MKE92"/>
      <c r="MKF92"/>
      <c r="MKG92"/>
      <c r="MKH92"/>
      <c r="MKI92"/>
      <c r="MKJ92"/>
      <c r="MKK92"/>
      <c r="MKL92"/>
      <c r="MKM92"/>
      <c r="MKN92"/>
      <c r="MKO92"/>
      <c r="MKP92"/>
      <c r="MKQ92"/>
      <c r="MKR92"/>
      <c r="MKS92"/>
      <c r="MKT92"/>
      <c r="MKU92"/>
      <c r="MKV92"/>
      <c r="MKW92"/>
      <c r="MKX92"/>
      <c r="MKY92"/>
      <c r="MKZ92"/>
      <c r="MLA92"/>
      <c r="MLB92"/>
      <c r="MLC92"/>
      <c r="MLD92"/>
      <c r="MLE92"/>
      <c r="MLF92"/>
      <c r="MLG92"/>
      <c r="MLH92"/>
      <c r="MLI92"/>
      <c r="MLJ92"/>
      <c r="MLK92"/>
      <c r="MLL92"/>
      <c r="MLM92"/>
      <c r="MLN92"/>
      <c r="MLO92"/>
      <c r="MLP92"/>
      <c r="MLQ92"/>
      <c r="MLR92"/>
      <c r="MLS92"/>
      <c r="MLT92"/>
      <c r="MLU92"/>
      <c r="MLV92"/>
      <c r="MLW92"/>
      <c r="MLX92"/>
      <c r="MLY92"/>
      <c r="MLZ92"/>
      <c r="MMA92"/>
      <c r="MMB92"/>
      <c r="MMC92"/>
      <c r="MMD92"/>
      <c r="MME92"/>
      <c r="MMF92"/>
      <c r="MMG92"/>
      <c r="MMH92"/>
      <c r="MMI92"/>
      <c r="MMJ92"/>
      <c r="MMK92"/>
      <c r="MML92"/>
      <c r="MMM92"/>
      <c r="MMN92"/>
      <c r="MMO92"/>
      <c r="MMP92"/>
      <c r="MMQ92"/>
      <c r="MMR92"/>
      <c r="MMS92"/>
      <c r="MMT92"/>
      <c r="MMU92"/>
      <c r="MMV92"/>
      <c r="MMW92"/>
      <c r="MMX92"/>
      <c r="MMY92"/>
      <c r="MMZ92"/>
      <c r="MNA92"/>
      <c r="MNB92"/>
      <c r="MNC92"/>
      <c r="MND92"/>
      <c r="MNE92"/>
      <c r="MNF92"/>
      <c r="MNG92"/>
      <c r="MNH92"/>
      <c r="MNI92"/>
      <c r="MNJ92"/>
      <c r="MNK92"/>
      <c r="MNL92"/>
      <c r="MNM92"/>
      <c r="MNN92"/>
      <c r="MNO92"/>
      <c r="MNP92"/>
      <c r="MNQ92"/>
      <c r="MNR92"/>
      <c r="MNS92"/>
      <c r="MNT92"/>
      <c r="MNU92"/>
      <c r="MNV92"/>
      <c r="MNW92"/>
      <c r="MNX92"/>
      <c r="MNY92"/>
      <c r="MNZ92"/>
      <c r="MOA92"/>
      <c r="MOB92"/>
      <c r="MOC92"/>
      <c r="MOD92"/>
      <c r="MOE92"/>
      <c r="MOF92"/>
      <c r="MOG92"/>
      <c r="MOH92"/>
      <c r="MOI92"/>
      <c r="MOJ92"/>
      <c r="MOK92"/>
      <c r="MOL92"/>
      <c r="MOM92"/>
      <c r="MON92"/>
      <c r="MOO92"/>
      <c r="MOP92"/>
      <c r="MOQ92"/>
      <c r="MOR92"/>
      <c r="MOS92"/>
      <c r="MOT92"/>
      <c r="MOU92"/>
      <c r="MOV92"/>
      <c r="MOW92"/>
      <c r="MOX92"/>
      <c r="MOY92"/>
      <c r="MOZ92"/>
      <c r="MPA92"/>
      <c r="MPB92"/>
      <c r="MPC92"/>
      <c r="MPD92"/>
      <c r="MPE92"/>
      <c r="MPF92"/>
      <c r="MPG92"/>
      <c r="MPH92"/>
      <c r="MPI92"/>
      <c r="MPJ92"/>
      <c r="MPK92"/>
      <c r="MPL92"/>
      <c r="MPM92"/>
      <c r="MPN92"/>
      <c r="MPO92"/>
      <c r="MPP92"/>
      <c r="MPQ92"/>
      <c r="MPR92"/>
      <c r="MPS92"/>
      <c r="MPT92"/>
      <c r="MPU92"/>
      <c r="MPV92"/>
      <c r="MPW92"/>
      <c r="MPX92"/>
      <c r="MPY92"/>
      <c r="MPZ92"/>
      <c r="MQA92"/>
      <c r="MQB92"/>
      <c r="MQC92"/>
      <c r="MQD92"/>
      <c r="MQE92"/>
      <c r="MQF92"/>
      <c r="MQG92"/>
      <c r="MQH92"/>
      <c r="MQI92"/>
      <c r="MQJ92"/>
      <c r="MQK92"/>
      <c r="MQL92"/>
      <c r="MQM92"/>
      <c r="MQN92"/>
      <c r="MQO92"/>
      <c r="MQP92"/>
      <c r="MQQ92"/>
      <c r="MQR92"/>
      <c r="MQS92"/>
      <c r="MQT92"/>
      <c r="MQU92"/>
      <c r="MQV92"/>
      <c r="MQW92"/>
      <c r="MQX92"/>
      <c r="MQY92"/>
      <c r="MQZ92"/>
      <c r="MRA92"/>
      <c r="MRB92"/>
      <c r="MRC92"/>
      <c r="MRD92"/>
      <c r="MRE92"/>
      <c r="MRF92"/>
      <c r="MRG92"/>
      <c r="MRH92"/>
      <c r="MRI92"/>
      <c r="MRJ92"/>
      <c r="MRK92"/>
      <c r="MRL92"/>
      <c r="MRM92"/>
      <c r="MRN92"/>
      <c r="MRO92"/>
      <c r="MRP92"/>
      <c r="MRQ92"/>
      <c r="MRR92"/>
      <c r="MRS92"/>
      <c r="MRT92"/>
      <c r="MRU92"/>
      <c r="MRV92"/>
      <c r="MRW92"/>
      <c r="MRX92"/>
      <c r="MRY92"/>
      <c r="MRZ92"/>
      <c r="MSA92"/>
      <c r="MSB92"/>
      <c r="MSC92"/>
      <c r="MSD92"/>
      <c r="MSE92"/>
      <c r="MSF92"/>
      <c r="MSG92"/>
      <c r="MSH92"/>
      <c r="MSI92"/>
      <c r="MSJ92"/>
      <c r="MSK92"/>
      <c r="MSL92"/>
      <c r="MSM92"/>
      <c r="MSN92"/>
      <c r="MSO92"/>
      <c r="MSP92"/>
      <c r="MSQ92"/>
      <c r="MSR92"/>
      <c r="MSS92"/>
      <c r="MST92"/>
      <c r="MSU92"/>
      <c r="MSV92"/>
      <c r="MSW92"/>
      <c r="MSX92"/>
      <c r="MSY92"/>
      <c r="MSZ92"/>
      <c r="MTA92"/>
      <c r="MTB92"/>
      <c r="MTC92"/>
      <c r="MTD92"/>
      <c r="MTE92"/>
      <c r="MTF92"/>
      <c r="MTG92"/>
      <c r="MTH92"/>
      <c r="MTI92"/>
      <c r="MTJ92"/>
      <c r="MTK92"/>
      <c r="MTL92"/>
      <c r="MTM92"/>
      <c r="MTN92"/>
      <c r="MTO92"/>
      <c r="MTP92"/>
      <c r="MTQ92"/>
      <c r="MTR92"/>
      <c r="MTS92"/>
      <c r="MTT92"/>
      <c r="MTU92"/>
      <c r="MTV92"/>
      <c r="MTW92"/>
      <c r="MTX92"/>
      <c r="MTY92"/>
      <c r="MTZ92"/>
      <c r="MUA92"/>
      <c r="MUB92"/>
      <c r="MUC92"/>
      <c r="MUD92"/>
      <c r="MUE92"/>
      <c r="MUF92"/>
      <c r="MUG92"/>
      <c r="MUH92"/>
      <c r="MUI92"/>
      <c r="MUJ92"/>
      <c r="MUK92"/>
      <c r="MUL92"/>
      <c r="MUM92"/>
      <c r="MUN92"/>
      <c r="MUO92"/>
      <c r="MUP92"/>
      <c r="MUQ92"/>
      <c r="MUR92"/>
      <c r="MUS92"/>
      <c r="MUT92"/>
      <c r="MUU92"/>
      <c r="MUV92"/>
      <c r="MUW92"/>
      <c r="MUX92"/>
      <c r="MUY92"/>
      <c r="MUZ92"/>
      <c r="MVA92"/>
      <c r="MVB92"/>
      <c r="MVC92"/>
      <c r="MVD92"/>
      <c r="MVE92"/>
      <c r="MVF92"/>
      <c r="MVG92"/>
      <c r="MVH92"/>
      <c r="MVI92"/>
      <c r="MVJ92"/>
      <c r="MVK92"/>
      <c r="MVL92"/>
      <c r="MVM92"/>
      <c r="MVN92"/>
      <c r="MVO92"/>
      <c r="MVP92"/>
      <c r="MVQ92"/>
      <c r="MVR92"/>
      <c r="MVS92"/>
      <c r="MVT92"/>
      <c r="MVU92"/>
      <c r="MVV92"/>
      <c r="MVW92"/>
      <c r="MVX92"/>
      <c r="MVY92"/>
      <c r="MVZ92"/>
      <c r="MWA92"/>
      <c r="MWB92"/>
      <c r="MWC92"/>
      <c r="MWD92"/>
      <c r="MWE92"/>
      <c r="MWF92"/>
      <c r="MWG92"/>
      <c r="MWH92"/>
      <c r="MWI92"/>
      <c r="MWJ92"/>
      <c r="MWK92"/>
      <c r="MWL92"/>
      <c r="MWM92"/>
      <c r="MWN92"/>
      <c r="MWO92"/>
      <c r="MWP92"/>
      <c r="MWQ92"/>
      <c r="MWR92"/>
      <c r="MWS92"/>
      <c r="MWT92"/>
      <c r="MWU92"/>
      <c r="MWV92"/>
      <c r="MWW92"/>
      <c r="MWX92"/>
      <c r="MWY92"/>
      <c r="MWZ92"/>
      <c r="MXA92"/>
      <c r="MXB92"/>
      <c r="MXC92"/>
      <c r="MXD92"/>
      <c r="MXE92"/>
      <c r="MXF92"/>
      <c r="MXG92"/>
      <c r="MXH92"/>
      <c r="MXI92"/>
      <c r="MXJ92"/>
      <c r="MXK92"/>
      <c r="MXL92"/>
      <c r="MXM92"/>
      <c r="MXN92"/>
      <c r="MXO92"/>
      <c r="MXP92"/>
      <c r="MXQ92"/>
      <c r="MXR92"/>
      <c r="MXS92"/>
      <c r="MXT92"/>
      <c r="MXU92"/>
      <c r="MXV92"/>
      <c r="MXW92"/>
      <c r="MXX92"/>
      <c r="MXY92"/>
      <c r="MXZ92"/>
      <c r="MYA92"/>
      <c r="MYB92"/>
      <c r="MYC92"/>
      <c r="MYD92"/>
      <c r="MYE92"/>
      <c r="MYF92"/>
      <c r="MYG92"/>
      <c r="MYH92"/>
      <c r="MYI92"/>
      <c r="MYJ92"/>
      <c r="MYK92"/>
      <c r="MYL92"/>
      <c r="MYM92"/>
      <c r="MYN92"/>
      <c r="MYO92"/>
      <c r="MYP92"/>
      <c r="MYQ92"/>
      <c r="MYR92"/>
      <c r="MYS92"/>
      <c r="MYT92"/>
      <c r="MYU92"/>
      <c r="MYV92"/>
      <c r="MYW92"/>
      <c r="MYX92"/>
      <c r="MYY92"/>
      <c r="MYZ92"/>
      <c r="MZA92"/>
      <c r="MZB92"/>
      <c r="MZC92"/>
      <c r="MZD92"/>
      <c r="MZE92"/>
      <c r="MZF92"/>
      <c r="MZG92"/>
      <c r="MZH92"/>
      <c r="MZI92"/>
      <c r="MZJ92"/>
      <c r="MZK92"/>
      <c r="MZL92"/>
      <c r="MZM92"/>
      <c r="MZN92"/>
      <c r="MZO92"/>
      <c r="MZP92"/>
      <c r="MZQ92"/>
      <c r="MZR92"/>
      <c r="MZS92"/>
      <c r="MZT92"/>
      <c r="MZU92"/>
      <c r="MZV92"/>
      <c r="MZW92"/>
      <c r="MZX92"/>
      <c r="MZY92"/>
      <c r="MZZ92"/>
      <c r="NAA92"/>
      <c r="NAB92"/>
      <c r="NAC92"/>
      <c r="NAD92"/>
      <c r="NAE92"/>
      <c r="NAF92"/>
      <c r="NAG92"/>
      <c r="NAH92"/>
      <c r="NAI92"/>
      <c r="NAJ92"/>
      <c r="NAK92"/>
      <c r="NAL92"/>
      <c r="NAM92"/>
      <c r="NAN92"/>
      <c r="NAO92"/>
      <c r="NAP92"/>
      <c r="NAQ92"/>
      <c r="NAR92"/>
      <c r="NAS92"/>
      <c r="NAT92"/>
      <c r="NAU92"/>
      <c r="NAV92"/>
      <c r="NAW92"/>
      <c r="NAX92"/>
      <c r="NAY92"/>
      <c r="NAZ92"/>
      <c r="NBA92"/>
      <c r="NBB92"/>
      <c r="NBC92"/>
      <c r="NBD92"/>
      <c r="NBE92"/>
      <c r="NBF92"/>
      <c r="NBG92"/>
      <c r="NBH92"/>
      <c r="NBI92"/>
      <c r="NBJ92"/>
      <c r="NBK92"/>
      <c r="NBL92"/>
      <c r="NBM92"/>
      <c r="NBN92"/>
      <c r="NBO92"/>
      <c r="NBP92"/>
      <c r="NBQ92"/>
      <c r="NBR92"/>
      <c r="NBS92"/>
      <c r="NBT92"/>
      <c r="NBU92"/>
      <c r="NBV92"/>
      <c r="NBW92"/>
      <c r="NBX92"/>
      <c r="NBY92"/>
      <c r="NBZ92"/>
      <c r="NCA92"/>
      <c r="NCB92"/>
      <c r="NCC92"/>
      <c r="NCD92"/>
      <c r="NCE92"/>
      <c r="NCF92"/>
      <c r="NCG92"/>
      <c r="NCH92"/>
      <c r="NCI92"/>
      <c r="NCJ92"/>
      <c r="NCK92"/>
      <c r="NCL92"/>
      <c r="NCM92"/>
      <c r="NCN92"/>
      <c r="NCO92"/>
      <c r="NCP92"/>
      <c r="NCQ92"/>
      <c r="NCR92"/>
      <c r="NCS92"/>
      <c r="NCT92"/>
      <c r="NCU92"/>
      <c r="NCV92"/>
      <c r="NCW92"/>
      <c r="NCX92"/>
      <c r="NCY92"/>
      <c r="NCZ92"/>
      <c r="NDA92"/>
      <c r="NDB92"/>
      <c r="NDC92"/>
      <c r="NDD92"/>
      <c r="NDE92"/>
      <c r="NDF92"/>
      <c r="NDG92"/>
      <c r="NDH92"/>
      <c r="NDI92"/>
      <c r="NDJ92"/>
      <c r="NDK92"/>
      <c r="NDL92"/>
      <c r="NDM92"/>
      <c r="NDN92"/>
      <c r="NDO92"/>
      <c r="NDP92"/>
      <c r="NDQ92"/>
      <c r="NDR92"/>
      <c r="NDS92"/>
      <c r="NDT92"/>
      <c r="NDU92"/>
      <c r="NDV92"/>
      <c r="NDW92"/>
      <c r="NDX92"/>
      <c r="NDY92"/>
      <c r="NDZ92"/>
      <c r="NEA92"/>
      <c r="NEB92"/>
      <c r="NEC92"/>
      <c r="NED92"/>
      <c r="NEE92"/>
      <c r="NEF92"/>
      <c r="NEG92"/>
      <c r="NEH92"/>
      <c r="NEI92"/>
      <c r="NEJ92"/>
      <c r="NEK92"/>
      <c r="NEL92"/>
      <c r="NEM92"/>
      <c r="NEN92"/>
      <c r="NEO92"/>
      <c r="NEP92"/>
      <c r="NEQ92"/>
      <c r="NER92"/>
      <c r="NES92"/>
      <c r="NET92"/>
      <c r="NEU92"/>
      <c r="NEV92"/>
      <c r="NEW92"/>
      <c r="NEX92"/>
      <c r="NEY92"/>
      <c r="NEZ92"/>
      <c r="NFA92"/>
      <c r="NFB92"/>
      <c r="NFC92"/>
      <c r="NFD92"/>
      <c r="NFE92"/>
      <c r="NFF92"/>
      <c r="NFG92"/>
      <c r="NFH92"/>
      <c r="NFI92"/>
      <c r="NFJ92"/>
      <c r="NFK92"/>
      <c r="NFL92"/>
      <c r="NFM92"/>
      <c r="NFN92"/>
      <c r="NFO92"/>
      <c r="NFP92"/>
      <c r="NFQ92"/>
      <c r="NFR92"/>
      <c r="NFS92"/>
      <c r="NFT92"/>
      <c r="NFU92"/>
      <c r="NFV92"/>
      <c r="NFW92"/>
      <c r="NFX92"/>
      <c r="NFY92"/>
      <c r="NFZ92"/>
      <c r="NGA92"/>
      <c r="NGB92"/>
      <c r="NGC92"/>
      <c r="NGD92"/>
      <c r="NGE92"/>
      <c r="NGF92"/>
      <c r="NGG92"/>
      <c r="NGH92"/>
      <c r="NGI92"/>
      <c r="NGJ92"/>
      <c r="NGK92"/>
      <c r="NGL92"/>
      <c r="NGM92"/>
      <c r="NGN92"/>
      <c r="NGO92"/>
      <c r="NGP92"/>
      <c r="NGQ92"/>
      <c r="NGR92"/>
      <c r="NGS92"/>
      <c r="NGT92"/>
      <c r="NGU92"/>
      <c r="NGV92"/>
      <c r="NGW92"/>
      <c r="NGX92"/>
      <c r="NGY92"/>
      <c r="NGZ92"/>
      <c r="NHA92"/>
      <c r="NHB92"/>
      <c r="NHC92"/>
      <c r="NHD92"/>
      <c r="NHE92"/>
      <c r="NHF92"/>
      <c r="NHG92"/>
      <c r="NHH92"/>
      <c r="NHI92"/>
      <c r="NHJ92"/>
      <c r="NHK92"/>
      <c r="NHL92"/>
      <c r="NHM92"/>
      <c r="NHN92"/>
      <c r="NHO92"/>
      <c r="NHP92"/>
      <c r="NHQ92"/>
      <c r="NHR92"/>
      <c r="NHS92"/>
      <c r="NHT92"/>
      <c r="NHU92"/>
      <c r="NHV92"/>
      <c r="NHW92"/>
      <c r="NHX92"/>
      <c r="NHY92"/>
      <c r="NHZ92"/>
      <c r="NIA92"/>
      <c r="NIB92"/>
      <c r="NIC92"/>
      <c r="NID92"/>
      <c r="NIE92"/>
      <c r="NIF92"/>
      <c r="NIG92"/>
      <c r="NIH92"/>
      <c r="NII92"/>
      <c r="NIJ92"/>
      <c r="NIK92"/>
      <c r="NIL92"/>
      <c r="NIM92"/>
      <c r="NIN92"/>
      <c r="NIO92"/>
      <c r="NIP92"/>
      <c r="NIQ92"/>
      <c r="NIR92"/>
      <c r="NIS92"/>
      <c r="NIT92"/>
      <c r="NIU92"/>
      <c r="NIV92"/>
      <c r="NIW92"/>
      <c r="NIX92"/>
      <c r="NIY92"/>
      <c r="NIZ92"/>
      <c r="NJA92"/>
      <c r="NJB92"/>
      <c r="NJC92"/>
      <c r="NJD92"/>
      <c r="NJE92"/>
      <c r="NJF92"/>
      <c r="NJG92"/>
      <c r="NJH92"/>
      <c r="NJI92"/>
      <c r="NJJ92"/>
      <c r="NJK92"/>
      <c r="NJL92"/>
      <c r="NJM92"/>
      <c r="NJN92"/>
      <c r="NJO92"/>
      <c r="NJP92"/>
      <c r="NJQ92"/>
      <c r="NJR92"/>
      <c r="NJS92"/>
      <c r="NJT92"/>
      <c r="NJU92"/>
      <c r="NJV92"/>
      <c r="NJW92"/>
      <c r="NJX92"/>
      <c r="NJY92"/>
      <c r="NJZ92"/>
      <c r="NKA92"/>
      <c r="NKB92"/>
      <c r="NKC92"/>
      <c r="NKD92"/>
      <c r="NKE92"/>
      <c r="NKF92"/>
      <c r="NKG92"/>
      <c r="NKH92"/>
      <c r="NKI92"/>
      <c r="NKJ92"/>
      <c r="NKK92"/>
      <c r="NKL92"/>
      <c r="NKM92"/>
      <c r="NKN92"/>
      <c r="NKO92"/>
      <c r="NKP92"/>
      <c r="NKQ92"/>
      <c r="NKR92"/>
      <c r="NKS92"/>
      <c r="NKT92"/>
      <c r="NKU92"/>
      <c r="NKV92"/>
      <c r="NKW92"/>
      <c r="NKX92"/>
      <c r="NKY92"/>
      <c r="NKZ92"/>
      <c r="NLA92"/>
      <c r="NLB92"/>
      <c r="NLC92"/>
      <c r="NLD92"/>
      <c r="NLE92"/>
      <c r="NLF92"/>
      <c r="NLG92"/>
      <c r="NLH92"/>
      <c r="NLI92"/>
      <c r="NLJ92"/>
      <c r="NLK92"/>
      <c r="NLL92"/>
      <c r="NLM92"/>
      <c r="NLN92"/>
      <c r="NLO92"/>
      <c r="NLP92"/>
      <c r="NLQ92"/>
      <c r="NLR92"/>
      <c r="NLS92"/>
      <c r="NLT92"/>
      <c r="NLU92"/>
      <c r="NLV92"/>
      <c r="NLW92"/>
      <c r="NLX92"/>
      <c r="NLY92"/>
      <c r="NLZ92"/>
      <c r="NMA92"/>
      <c r="NMB92"/>
      <c r="NMC92"/>
      <c r="NMD92"/>
      <c r="NME92"/>
      <c r="NMF92"/>
      <c r="NMG92"/>
      <c r="NMH92"/>
      <c r="NMI92"/>
      <c r="NMJ92"/>
      <c r="NMK92"/>
      <c r="NML92"/>
      <c r="NMM92"/>
      <c r="NMN92"/>
      <c r="NMO92"/>
      <c r="NMP92"/>
      <c r="NMQ92"/>
      <c r="NMR92"/>
      <c r="NMS92"/>
      <c r="NMT92"/>
      <c r="NMU92"/>
      <c r="NMV92"/>
      <c r="NMW92"/>
      <c r="NMX92"/>
      <c r="NMY92"/>
      <c r="NMZ92"/>
      <c r="NNA92"/>
      <c r="NNB92"/>
      <c r="NNC92"/>
      <c r="NND92"/>
      <c r="NNE92"/>
      <c r="NNF92"/>
      <c r="NNG92"/>
      <c r="NNH92"/>
      <c r="NNI92"/>
      <c r="NNJ92"/>
      <c r="NNK92"/>
      <c r="NNL92"/>
      <c r="NNM92"/>
      <c r="NNN92"/>
      <c r="NNO92"/>
      <c r="NNP92"/>
      <c r="NNQ92"/>
      <c r="NNR92"/>
      <c r="NNS92"/>
      <c r="NNT92"/>
      <c r="NNU92"/>
      <c r="NNV92"/>
      <c r="NNW92"/>
      <c r="NNX92"/>
      <c r="NNY92"/>
      <c r="NNZ92"/>
      <c r="NOA92"/>
      <c r="NOB92"/>
      <c r="NOC92"/>
      <c r="NOD92"/>
      <c r="NOE92"/>
      <c r="NOF92"/>
      <c r="NOG92"/>
      <c r="NOH92"/>
      <c r="NOI92"/>
      <c r="NOJ92"/>
      <c r="NOK92"/>
      <c r="NOL92"/>
      <c r="NOM92"/>
      <c r="NON92"/>
      <c r="NOO92"/>
      <c r="NOP92"/>
      <c r="NOQ92"/>
      <c r="NOR92"/>
      <c r="NOS92"/>
      <c r="NOT92"/>
      <c r="NOU92"/>
      <c r="NOV92"/>
      <c r="NOW92"/>
      <c r="NOX92"/>
      <c r="NOY92"/>
      <c r="NOZ92"/>
      <c r="NPA92"/>
      <c r="NPB92"/>
      <c r="NPC92"/>
      <c r="NPD92"/>
      <c r="NPE92"/>
      <c r="NPF92"/>
      <c r="NPG92"/>
      <c r="NPH92"/>
      <c r="NPI92"/>
      <c r="NPJ92"/>
      <c r="NPK92"/>
      <c r="NPL92"/>
      <c r="NPM92"/>
      <c r="NPN92"/>
      <c r="NPO92"/>
      <c r="NPP92"/>
      <c r="NPQ92"/>
      <c r="NPR92"/>
      <c r="NPS92"/>
      <c r="NPT92"/>
      <c r="NPU92"/>
      <c r="NPV92"/>
      <c r="NPW92"/>
      <c r="NPX92"/>
      <c r="NPY92"/>
      <c r="NPZ92"/>
      <c r="NQA92"/>
      <c r="NQB92"/>
      <c r="NQC92"/>
      <c r="NQD92"/>
      <c r="NQE92"/>
      <c r="NQF92"/>
      <c r="NQG92"/>
      <c r="NQH92"/>
      <c r="NQI92"/>
      <c r="NQJ92"/>
      <c r="NQK92"/>
      <c r="NQL92"/>
      <c r="NQM92"/>
      <c r="NQN92"/>
      <c r="NQO92"/>
      <c r="NQP92"/>
      <c r="NQQ92"/>
      <c r="NQR92"/>
      <c r="NQS92"/>
      <c r="NQT92"/>
      <c r="NQU92"/>
      <c r="NQV92"/>
      <c r="NQW92"/>
      <c r="NQX92"/>
      <c r="NQY92"/>
      <c r="NQZ92"/>
      <c r="NRA92"/>
      <c r="NRB92"/>
      <c r="NRC92"/>
      <c r="NRD92"/>
      <c r="NRE92"/>
      <c r="NRF92"/>
      <c r="NRG92"/>
      <c r="NRH92"/>
      <c r="NRI92"/>
      <c r="NRJ92"/>
      <c r="NRK92"/>
      <c r="NRL92"/>
      <c r="NRM92"/>
      <c r="NRN92"/>
      <c r="NRO92"/>
      <c r="NRP92"/>
      <c r="NRQ92"/>
      <c r="NRR92"/>
      <c r="NRS92"/>
      <c r="NRT92"/>
      <c r="NRU92"/>
      <c r="NRV92"/>
      <c r="NRW92"/>
      <c r="NRX92"/>
      <c r="NRY92"/>
      <c r="NRZ92"/>
      <c r="NSA92"/>
      <c r="NSB92"/>
      <c r="NSC92"/>
      <c r="NSD92"/>
      <c r="NSE92"/>
      <c r="NSF92"/>
      <c r="NSG92"/>
      <c r="NSH92"/>
      <c r="NSI92"/>
      <c r="NSJ92"/>
      <c r="NSK92"/>
      <c r="NSL92"/>
      <c r="NSM92"/>
      <c r="NSN92"/>
      <c r="NSO92"/>
      <c r="NSP92"/>
      <c r="NSQ92"/>
      <c r="NSR92"/>
      <c r="NSS92"/>
      <c r="NST92"/>
      <c r="NSU92"/>
      <c r="NSV92"/>
      <c r="NSW92"/>
      <c r="NSX92"/>
      <c r="NSY92"/>
      <c r="NSZ92"/>
      <c r="NTA92"/>
      <c r="NTB92"/>
      <c r="NTC92"/>
      <c r="NTD92"/>
      <c r="NTE92"/>
      <c r="NTF92"/>
      <c r="NTG92"/>
      <c r="NTH92"/>
      <c r="NTI92"/>
      <c r="NTJ92"/>
      <c r="NTK92"/>
      <c r="NTL92"/>
      <c r="NTM92"/>
      <c r="NTN92"/>
      <c r="NTO92"/>
      <c r="NTP92"/>
      <c r="NTQ92"/>
      <c r="NTR92"/>
      <c r="NTS92"/>
      <c r="NTT92"/>
      <c r="NTU92"/>
      <c r="NTV92"/>
      <c r="NTW92"/>
      <c r="NTX92"/>
      <c r="NTY92"/>
      <c r="NTZ92"/>
      <c r="NUA92"/>
      <c r="NUB92"/>
      <c r="NUC92"/>
      <c r="NUD92"/>
      <c r="NUE92"/>
      <c r="NUF92"/>
      <c r="NUG92"/>
      <c r="NUH92"/>
      <c r="NUI92"/>
      <c r="NUJ92"/>
      <c r="NUK92"/>
      <c r="NUL92"/>
      <c r="NUM92"/>
      <c r="NUN92"/>
      <c r="NUO92"/>
      <c r="NUP92"/>
      <c r="NUQ92"/>
      <c r="NUR92"/>
      <c r="NUS92"/>
      <c r="NUT92"/>
      <c r="NUU92"/>
      <c r="NUV92"/>
      <c r="NUW92"/>
      <c r="NUX92"/>
      <c r="NUY92"/>
      <c r="NUZ92"/>
      <c r="NVA92"/>
      <c r="NVB92"/>
      <c r="NVC92"/>
      <c r="NVD92"/>
      <c r="NVE92"/>
      <c r="NVF92"/>
      <c r="NVG92"/>
      <c r="NVH92"/>
      <c r="NVI92"/>
      <c r="NVJ92"/>
      <c r="NVK92"/>
      <c r="NVL92"/>
      <c r="NVM92"/>
      <c r="NVN92"/>
      <c r="NVO92"/>
      <c r="NVP92"/>
      <c r="NVQ92"/>
      <c r="NVR92"/>
      <c r="NVS92"/>
      <c r="NVT92"/>
      <c r="NVU92"/>
      <c r="NVV92"/>
      <c r="NVW92"/>
      <c r="NVX92"/>
      <c r="NVY92"/>
      <c r="NVZ92"/>
      <c r="NWA92"/>
      <c r="NWB92"/>
      <c r="NWC92"/>
      <c r="NWD92"/>
      <c r="NWE92"/>
      <c r="NWF92"/>
      <c r="NWG92"/>
      <c r="NWH92"/>
      <c r="NWI92"/>
      <c r="NWJ92"/>
      <c r="NWK92"/>
      <c r="NWL92"/>
      <c r="NWM92"/>
      <c r="NWN92"/>
      <c r="NWO92"/>
      <c r="NWP92"/>
      <c r="NWQ92"/>
      <c r="NWR92"/>
      <c r="NWS92"/>
      <c r="NWT92"/>
      <c r="NWU92"/>
      <c r="NWV92"/>
      <c r="NWW92"/>
      <c r="NWX92"/>
      <c r="NWY92"/>
      <c r="NWZ92"/>
      <c r="NXA92"/>
      <c r="NXB92"/>
      <c r="NXC92"/>
      <c r="NXD92"/>
      <c r="NXE92"/>
      <c r="NXF92"/>
      <c r="NXG92"/>
      <c r="NXH92"/>
      <c r="NXI92"/>
      <c r="NXJ92"/>
      <c r="NXK92"/>
      <c r="NXL92"/>
      <c r="NXM92"/>
      <c r="NXN92"/>
      <c r="NXO92"/>
      <c r="NXP92"/>
      <c r="NXQ92"/>
      <c r="NXR92"/>
      <c r="NXS92"/>
      <c r="NXT92"/>
      <c r="NXU92"/>
      <c r="NXV92"/>
      <c r="NXW92"/>
      <c r="NXX92"/>
      <c r="NXY92"/>
      <c r="NXZ92"/>
      <c r="NYA92"/>
      <c r="NYB92"/>
      <c r="NYC92"/>
      <c r="NYD92"/>
      <c r="NYE92"/>
      <c r="NYF92"/>
      <c r="NYG92"/>
      <c r="NYH92"/>
      <c r="NYI92"/>
      <c r="NYJ92"/>
      <c r="NYK92"/>
      <c r="NYL92"/>
      <c r="NYM92"/>
      <c r="NYN92"/>
      <c r="NYO92"/>
      <c r="NYP92"/>
      <c r="NYQ92"/>
      <c r="NYR92"/>
      <c r="NYS92"/>
      <c r="NYT92"/>
      <c r="NYU92"/>
      <c r="NYV92"/>
      <c r="NYW92"/>
      <c r="NYX92"/>
      <c r="NYY92"/>
      <c r="NYZ92"/>
      <c r="NZA92"/>
      <c r="NZB92"/>
      <c r="NZC92"/>
      <c r="NZD92"/>
      <c r="NZE92"/>
      <c r="NZF92"/>
      <c r="NZG92"/>
      <c r="NZH92"/>
      <c r="NZI92"/>
      <c r="NZJ92"/>
      <c r="NZK92"/>
      <c r="NZL92"/>
      <c r="NZM92"/>
      <c r="NZN92"/>
      <c r="NZO92"/>
      <c r="NZP92"/>
      <c r="NZQ92"/>
      <c r="NZR92"/>
      <c r="NZS92"/>
      <c r="NZT92"/>
      <c r="NZU92"/>
      <c r="NZV92"/>
      <c r="NZW92"/>
      <c r="NZX92"/>
      <c r="NZY92"/>
      <c r="NZZ92"/>
      <c r="OAA92"/>
      <c r="OAB92"/>
      <c r="OAC92"/>
      <c r="OAD92"/>
      <c r="OAE92"/>
      <c r="OAF92"/>
      <c r="OAG92"/>
      <c r="OAH92"/>
      <c r="OAI92"/>
      <c r="OAJ92"/>
      <c r="OAK92"/>
      <c r="OAL92"/>
      <c r="OAM92"/>
      <c r="OAN92"/>
      <c r="OAO92"/>
      <c r="OAP92"/>
      <c r="OAQ92"/>
      <c r="OAR92"/>
      <c r="OAS92"/>
      <c r="OAT92"/>
      <c r="OAU92"/>
      <c r="OAV92"/>
      <c r="OAW92"/>
      <c r="OAX92"/>
      <c r="OAY92"/>
      <c r="OAZ92"/>
      <c r="OBA92"/>
      <c r="OBB92"/>
      <c r="OBC92"/>
      <c r="OBD92"/>
      <c r="OBE92"/>
      <c r="OBF92"/>
      <c r="OBG92"/>
      <c r="OBH92"/>
      <c r="OBI92"/>
      <c r="OBJ92"/>
      <c r="OBK92"/>
      <c r="OBL92"/>
      <c r="OBM92"/>
      <c r="OBN92"/>
      <c r="OBO92"/>
      <c r="OBP92"/>
      <c r="OBQ92"/>
      <c r="OBR92"/>
      <c r="OBS92"/>
      <c r="OBT92"/>
      <c r="OBU92"/>
      <c r="OBV92"/>
      <c r="OBW92"/>
      <c r="OBX92"/>
      <c r="OBY92"/>
      <c r="OBZ92"/>
      <c r="OCA92"/>
      <c r="OCB92"/>
      <c r="OCC92"/>
      <c r="OCD92"/>
      <c r="OCE92"/>
      <c r="OCF92"/>
      <c r="OCG92"/>
      <c r="OCH92"/>
      <c r="OCI92"/>
      <c r="OCJ92"/>
      <c r="OCK92"/>
      <c r="OCL92"/>
      <c r="OCM92"/>
      <c r="OCN92"/>
      <c r="OCO92"/>
      <c r="OCP92"/>
      <c r="OCQ92"/>
      <c r="OCR92"/>
      <c r="OCS92"/>
      <c r="OCT92"/>
      <c r="OCU92"/>
      <c r="OCV92"/>
      <c r="OCW92"/>
      <c r="OCX92"/>
      <c r="OCY92"/>
      <c r="OCZ92"/>
      <c r="ODA92"/>
      <c r="ODB92"/>
      <c r="ODC92"/>
      <c r="ODD92"/>
      <c r="ODE92"/>
      <c r="ODF92"/>
      <c r="ODG92"/>
      <c r="ODH92"/>
      <c r="ODI92"/>
      <c r="ODJ92"/>
      <c r="ODK92"/>
      <c r="ODL92"/>
      <c r="ODM92"/>
      <c r="ODN92"/>
      <c r="ODO92"/>
      <c r="ODP92"/>
      <c r="ODQ92"/>
      <c r="ODR92"/>
      <c r="ODS92"/>
      <c r="ODT92"/>
      <c r="ODU92"/>
      <c r="ODV92"/>
      <c r="ODW92"/>
      <c r="ODX92"/>
      <c r="ODY92"/>
      <c r="ODZ92"/>
      <c r="OEA92"/>
      <c r="OEB92"/>
      <c r="OEC92"/>
      <c r="OED92"/>
      <c r="OEE92"/>
      <c r="OEF92"/>
      <c r="OEG92"/>
      <c r="OEH92"/>
      <c r="OEI92"/>
      <c r="OEJ92"/>
      <c r="OEK92"/>
      <c r="OEL92"/>
      <c r="OEM92"/>
      <c r="OEN92"/>
      <c r="OEO92"/>
      <c r="OEP92"/>
      <c r="OEQ92"/>
      <c r="OER92"/>
      <c r="OES92"/>
      <c r="OET92"/>
      <c r="OEU92"/>
      <c r="OEV92"/>
      <c r="OEW92"/>
      <c r="OEX92"/>
      <c r="OEY92"/>
      <c r="OEZ92"/>
      <c r="OFA92"/>
      <c r="OFB92"/>
      <c r="OFC92"/>
      <c r="OFD92"/>
      <c r="OFE92"/>
      <c r="OFF92"/>
      <c r="OFG92"/>
      <c r="OFH92"/>
      <c r="OFI92"/>
      <c r="OFJ92"/>
      <c r="OFK92"/>
      <c r="OFL92"/>
      <c r="OFM92"/>
      <c r="OFN92"/>
      <c r="OFO92"/>
      <c r="OFP92"/>
      <c r="OFQ92"/>
      <c r="OFR92"/>
      <c r="OFS92"/>
      <c r="OFT92"/>
      <c r="OFU92"/>
      <c r="OFV92"/>
      <c r="OFW92"/>
      <c r="OFX92"/>
      <c r="OFY92"/>
      <c r="OFZ92"/>
      <c r="OGA92"/>
      <c r="OGB92"/>
      <c r="OGC92"/>
      <c r="OGD92"/>
      <c r="OGE92"/>
      <c r="OGF92"/>
      <c r="OGG92"/>
      <c r="OGH92"/>
      <c r="OGI92"/>
      <c r="OGJ92"/>
      <c r="OGK92"/>
      <c r="OGL92"/>
      <c r="OGM92"/>
      <c r="OGN92"/>
      <c r="OGO92"/>
      <c r="OGP92"/>
      <c r="OGQ92"/>
      <c r="OGR92"/>
      <c r="OGS92"/>
      <c r="OGT92"/>
      <c r="OGU92"/>
      <c r="OGV92"/>
      <c r="OGW92"/>
      <c r="OGX92"/>
      <c r="OGY92"/>
      <c r="OGZ92"/>
      <c r="OHA92"/>
      <c r="OHB92"/>
      <c r="OHC92"/>
      <c r="OHD92"/>
      <c r="OHE92"/>
      <c r="OHF92"/>
      <c r="OHG92"/>
      <c r="OHH92"/>
      <c r="OHI92"/>
      <c r="OHJ92"/>
      <c r="OHK92"/>
      <c r="OHL92"/>
      <c r="OHM92"/>
      <c r="OHN92"/>
      <c r="OHO92"/>
      <c r="OHP92"/>
      <c r="OHQ92"/>
      <c r="OHR92"/>
      <c r="OHS92"/>
      <c r="OHT92"/>
      <c r="OHU92"/>
      <c r="OHV92"/>
      <c r="OHW92"/>
      <c r="OHX92"/>
      <c r="OHY92"/>
      <c r="OHZ92"/>
      <c r="OIA92"/>
      <c r="OIB92"/>
      <c r="OIC92"/>
      <c r="OID92"/>
      <c r="OIE92"/>
      <c r="OIF92"/>
      <c r="OIG92"/>
      <c r="OIH92"/>
      <c r="OII92"/>
      <c r="OIJ92"/>
      <c r="OIK92"/>
      <c r="OIL92"/>
      <c r="OIM92"/>
      <c r="OIN92"/>
      <c r="OIO92"/>
      <c r="OIP92"/>
      <c r="OIQ92"/>
      <c r="OIR92"/>
      <c r="OIS92"/>
      <c r="OIT92"/>
      <c r="OIU92"/>
      <c r="OIV92"/>
      <c r="OIW92"/>
      <c r="OIX92"/>
      <c r="OIY92"/>
      <c r="OIZ92"/>
      <c r="OJA92"/>
      <c r="OJB92"/>
      <c r="OJC92"/>
      <c r="OJD92"/>
      <c r="OJE92"/>
      <c r="OJF92"/>
      <c r="OJG92"/>
      <c r="OJH92"/>
      <c r="OJI92"/>
      <c r="OJJ92"/>
      <c r="OJK92"/>
      <c r="OJL92"/>
      <c r="OJM92"/>
      <c r="OJN92"/>
      <c r="OJO92"/>
      <c r="OJP92"/>
      <c r="OJQ92"/>
      <c r="OJR92"/>
      <c r="OJS92"/>
      <c r="OJT92"/>
      <c r="OJU92"/>
      <c r="OJV92"/>
      <c r="OJW92"/>
      <c r="OJX92"/>
      <c r="OJY92"/>
      <c r="OJZ92"/>
      <c r="OKA92"/>
      <c r="OKB92"/>
      <c r="OKC92"/>
      <c r="OKD92"/>
      <c r="OKE92"/>
      <c r="OKF92"/>
      <c r="OKG92"/>
      <c r="OKH92"/>
      <c r="OKI92"/>
      <c r="OKJ92"/>
      <c r="OKK92"/>
      <c r="OKL92"/>
      <c r="OKM92"/>
      <c r="OKN92"/>
      <c r="OKO92"/>
      <c r="OKP92"/>
      <c r="OKQ92"/>
      <c r="OKR92"/>
      <c r="OKS92"/>
      <c r="OKT92"/>
      <c r="OKU92"/>
      <c r="OKV92"/>
      <c r="OKW92"/>
      <c r="OKX92"/>
      <c r="OKY92"/>
      <c r="OKZ92"/>
      <c r="OLA92"/>
      <c r="OLB92"/>
      <c r="OLC92"/>
      <c r="OLD92"/>
      <c r="OLE92"/>
      <c r="OLF92"/>
      <c r="OLG92"/>
      <c r="OLH92"/>
      <c r="OLI92"/>
      <c r="OLJ92"/>
      <c r="OLK92"/>
      <c r="OLL92"/>
      <c r="OLM92"/>
      <c r="OLN92"/>
      <c r="OLO92"/>
      <c r="OLP92"/>
      <c r="OLQ92"/>
      <c r="OLR92"/>
      <c r="OLS92"/>
      <c r="OLT92"/>
      <c r="OLU92"/>
      <c r="OLV92"/>
      <c r="OLW92"/>
      <c r="OLX92"/>
      <c r="OLY92"/>
      <c r="OLZ92"/>
      <c r="OMA92"/>
      <c r="OMB92"/>
      <c r="OMC92"/>
      <c r="OMD92"/>
      <c r="OME92"/>
      <c r="OMF92"/>
      <c r="OMG92"/>
      <c r="OMH92"/>
      <c r="OMI92"/>
      <c r="OMJ92"/>
      <c r="OMK92"/>
      <c r="OML92"/>
      <c r="OMM92"/>
      <c r="OMN92"/>
      <c r="OMO92"/>
      <c r="OMP92"/>
      <c r="OMQ92"/>
      <c r="OMR92"/>
      <c r="OMS92"/>
      <c r="OMT92"/>
      <c r="OMU92"/>
      <c r="OMV92"/>
      <c r="OMW92"/>
      <c r="OMX92"/>
      <c r="OMY92"/>
      <c r="OMZ92"/>
      <c r="ONA92"/>
      <c r="ONB92"/>
      <c r="ONC92"/>
      <c r="OND92"/>
      <c r="ONE92"/>
      <c r="ONF92"/>
      <c r="ONG92"/>
      <c r="ONH92"/>
      <c r="ONI92"/>
      <c r="ONJ92"/>
      <c r="ONK92"/>
      <c r="ONL92"/>
      <c r="ONM92"/>
      <c r="ONN92"/>
      <c r="ONO92"/>
      <c r="ONP92"/>
      <c r="ONQ92"/>
      <c r="ONR92"/>
      <c r="ONS92"/>
      <c r="ONT92"/>
      <c r="ONU92"/>
      <c r="ONV92"/>
      <c r="ONW92"/>
      <c r="ONX92"/>
      <c r="ONY92"/>
      <c r="ONZ92"/>
      <c r="OOA92"/>
      <c r="OOB92"/>
      <c r="OOC92"/>
      <c r="OOD92"/>
      <c r="OOE92"/>
      <c r="OOF92"/>
      <c r="OOG92"/>
      <c r="OOH92"/>
      <c r="OOI92"/>
      <c r="OOJ92"/>
      <c r="OOK92"/>
      <c r="OOL92"/>
      <c r="OOM92"/>
      <c r="OON92"/>
      <c r="OOO92"/>
      <c r="OOP92"/>
      <c r="OOQ92"/>
      <c r="OOR92"/>
      <c r="OOS92"/>
      <c r="OOT92"/>
      <c r="OOU92"/>
      <c r="OOV92"/>
      <c r="OOW92"/>
      <c r="OOX92"/>
      <c r="OOY92"/>
      <c r="OOZ92"/>
      <c r="OPA92"/>
      <c r="OPB92"/>
      <c r="OPC92"/>
      <c r="OPD92"/>
      <c r="OPE92"/>
      <c r="OPF92"/>
      <c r="OPG92"/>
      <c r="OPH92"/>
      <c r="OPI92"/>
      <c r="OPJ92"/>
      <c r="OPK92"/>
      <c r="OPL92"/>
      <c r="OPM92"/>
      <c r="OPN92"/>
      <c r="OPO92"/>
      <c r="OPP92"/>
      <c r="OPQ92"/>
      <c r="OPR92"/>
      <c r="OPS92"/>
      <c r="OPT92"/>
      <c r="OPU92"/>
      <c r="OPV92"/>
      <c r="OPW92"/>
      <c r="OPX92"/>
      <c r="OPY92"/>
      <c r="OPZ92"/>
      <c r="OQA92"/>
      <c r="OQB92"/>
      <c r="OQC92"/>
      <c r="OQD92"/>
      <c r="OQE92"/>
      <c r="OQF92"/>
      <c r="OQG92"/>
      <c r="OQH92"/>
      <c r="OQI92"/>
      <c r="OQJ92"/>
      <c r="OQK92"/>
      <c r="OQL92"/>
      <c r="OQM92"/>
      <c r="OQN92"/>
      <c r="OQO92"/>
      <c r="OQP92"/>
      <c r="OQQ92"/>
      <c r="OQR92"/>
      <c r="OQS92"/>
      <c r="OQT92"/>
      <c r="OQU92"/>
      <c r="OQV92"/>
      <c r="OQW92"/>
      <c r="OQX92"/>
      <c r="OQY92"/>
      <c r="OQZ92"/>
      <c r="ORA92"/>
      <c r="ORB92"/>
      <c r="ORC92"/>
      <c r="ORD92"/>
      <c r="ORE92"/>
      <c r="ORF92"/>
      <c r="ORG92"/>
      <c r="ORH92"/>
      <c r="ORI92"/>
      <c r="ORJ92"/>
      <c r="ORK92"/>
      <c r="ORL92"/>
      <c r="ORM92"/>
      <c r="ORN92"/>
      <c r="ORO92"/>
      <c r="ORP92"/>
      <c r="ORQ92"/>
      <c r="ORR92"/>
      <c r="ORS92"/>
      <c r="ORT92"/>
      <c r="ORU92"/>
      <c r="ORV92"/>
      <c r="ORW92"/>
      <c r="ORX92"/>
      <c r="ORY92"/>
      <c r="ORZ92"/>
      <c r="OSA92"/>
      <c r="OSB92"/>
      <c r="OSC92"/>
      <c r="OSD92"/>
      <c r="OSE92"/>
      <c r="OSF92"/>
      <c r="OSG92"/>
      <c r="OSH92"/>
      <c r="OSI92"/>
      <c r="OSJ92"/>
      <c r="OSK92"/>
      <c r="OSL92"/>
      <c r="OSM92"/>
      <c r="OSN92"/>
      <c r="OSO92"/>
      <c r="OSP92"/>
      <c r="OSQ92"/>
      <c r="OSR92"/>
      <c r="OSS92"/>
      <c r="OST92"/>
      <c r="OSU92"/>
      <c r="OSV92"/>
      <c r="OSW92"/>
      <c r="OSX92"/>
      <c r="OSY92"/>
      <c r="OSZ92"/>
      <c r="OTA92"/>
      <c r="OTB92"/>
      <c r="OTC92"/>
      <c r="OTD92"/>
      <c r="OTE92"/>
      <c r="OTF92"/>
      <c r="OTG92"/>
      <c r="OTH92"/>
      <c r="OTI92"/>
      <c r="OTJ92"/>
      <c r="OTK92"/>
      <c r="OTL92"/>
      <c r="OTM92"/>
      <c r="OTN92"/>
      <c r="OTO92"/>
      <c r="OTP92"/>
      <c r="OTQ92"/>
      <c r="OTR92"/>
      <c r="OTS92"/>
      <c r="OTT92"/>
      <c r="OTU92"/>
      <c r="OTV92"/>
      <c r="OTW92"/>
      <c r="OTX92"/>
      <c r="OTY92"/>
      <c r="OTZ92"/>
      <c r="OUA92"/>
      <c r="OUB92"/>
      <c r="OUC92"/>
      <c r="OUD92"/>
      <c r="OUE92"/>
      <c r="OUF92"/>
      <c r="OUG92"/>
      <c r="OUH92"/>
      <c r="OUI92"/>
      <c r="OUJ92"/>
      <c r="OUK92"/>
      <c r="OUL92"/>
      <c r="OUM92"/>
      <c r="OUN92"/>
      <c r="OUO92"/>
      <c r="OUP92"/>
      <c r="OUQ92"/>
      <c r="OUR92"/>
      <c r="OUS92"/>
      <c r="OUT92"/>
      <c r="OUU92"/>
      <c r="OUV92"/>
      <c r="OUW92"/>
      <c r="OUX92"/>
      <c r="OUY92"/>
      <c r="OUZ92"/>
      <c r="OVA92"/>
      <c r="OVB92"/>
      <c r="OVC92"/>
      <c r="OVD92"/>
      <c r="OVE92"/>
      <c r="OVF92"/>
      <c r="OVG92"/>
      <c r="OVH92"/>
      <c r="OVI92"/>
      <c r="OVJ92"/>
      <c r="OVK92"/>
      <c r="OVL92"/>
      <c r="OVM92"/>
      <c r="OVN92"/>
      <c r="OVO92"/>
      <c r="OVP92"/>
      <c r="OVQ92"/>
      <c r="OVR92"/>
      <c r="OVS92"/>
      <c r="OVT92"/>
      <c r="OVU92"/>
      <c r="OVV92"/>
      <c r="OVW92"/>
      <c r="OVX92"/>
      <c r="OVY92"/>
      <c r="OVZ92"/>
      <c r="OWA92"/>
      <c r="OWB92"/>
      <c r="OWC92"/>
      <c r="OWD92"/>
      <c r="OWE92"/>
      <c r="OWF92"/>
      <c r="OWG92"/>
      <c r="OWH92"/>
      <c r="OWI92"/>
      <c r="OWJ92"/>
      <c r="OWK92"/>
      <c r="OWL92"/>
      <c r="OWM92"/>
      <c r="OWN92"/>
      <c r="OWO92"/>
      <c r="OWP92"/>
      <c r="OWQ92"/>
      <c r="OWR92"/>
      <c r="OWS92"/>
      <c r="OWT92"/>
      <c r="OWU92"/>
      <c r="OWV92"/>
      <c r="OWW92"/>
      <c r="OWX92"/>
      <c r="OWY92"/>
      <c r="OWZ92"/>
      <c r="OXA92"/>
      <c r="OXB92"/>
      <c r="OXC92"/>
      <c r="OXD92"/>
      <c r="OXE92"/>
      <c r="OXF92"/>
      <c r="OXG92"/>
      <c r="OXH92"/>
      <c r="OXI92"/>
      <c r="OXJ92"/>
      <c r="OXK92"/>
      <c r="OXL92"/>
      <c r="OXM92"/>
      <c r="OXN92"/>
      <c r="OXO92"/>
      <c r="OXP92"/>
      <c r="OXQ92"/>
      <c r="OXR92"/>
      <c r="OXS92"/>
      <c r="OXT92"/>
      <c r="OXU92"/>
      <c r="OXV92"/>
      <c r="OXW92"/>
      <c r="OXX92"/>
      <c r="OXY92"/>
      <c r="OXZ92"/>
      <c r="OYA92"/>
      <c r="OYB92"/>
      <c r="OYC92"/>
      <c r="OYD92"/>
      <c r="OYE92"/>
      <c r="OYF92"/>
      <c r="OYG92"/>
      <c r="OYH92"/>
      <c r="OYI92"/>
      <c r="OYJ92"/>
      <c r="OYK92"/>
      <c r="OYL92"/>
      <c r="OYM92"/>
      <c r="OYN92"/>
      <c r="OYO92"/>
      <c r="OYP92"/>
      <c r="OYQ92"/>
      <c r="OYR92"/>
      <c r="OYS92"/>
      <c r="OYT92"/>
      <c r="OYU92"/>
      <c r="OYV92"/>
      <c r="OYW92"/>
      <c r="OYX92"/>
      <c r="OYY92"/>
      <c r="OYZ92"/>
      <c r="OZA92"/>
      <c r="OZB92"/>
      <c r="OZC92"/>
      <c r="OZD92"/>
      <c r="OZE92"/>
      <c r="OZF92"/>
      <c r="OZG92"/>
      <c r="OZH92"/>
      <c r="OZI92"/>
      <c r="OZJ92"/>
      <c r="OZK92"/>
      <c r="OZL92"/>
      <c r="OZM92"/>
      <c r="OZN92"/>
      <c r="OZO92"/>
      <c r="OZP92"/>
      <c r="OZQ92"/>
      <c r="OZR92"/>
      <c r="OZS92"/>
      <c r="OZT92"/>
      <c r="OZU92"/>
      <c r="OZV92"/>
      <c r="OZW92"/>
      <c r="OZX92"/>
      <c r="OZY92"/>
      <c r="OZZ92"/>
      <c r="PAA92"/>
      <c r="PAB92"/>
      <c r="PAC92"/>
      <c r="PAD92"/>
      <c r="PAE92"/>
      <c r="PAF92"/>
      <c r="PAG92"/>
      <c r="PAH92"/>
      <c r="PAI92"/>
      <c r="PAJ92"/>
      <c r="PAK92"/>
      <c r="PAL92"/>
      <c r="PAM92"/>
      <c r="PAN92"/>
      <c r="PAO92"/>
      <c r="PAP92"/>
      <c r="PAQ92"/>
      <c r="PAR92"/>
      <c r="PAS92"/>
      <c r="PAT92"/>
      <c r="PAU92"/>
      <c r="PAV92"/>
      <c r="PAW92"/>
      <c r="PAX92"/>
      <c r="PAY92"/>
      <c r="PAZ92"/>
      <c r="PBA92"/>
      <c r="PBB92"/>
      <c r="PBC92"/>
      <c r="PBD92"/>
      <c r="PBE92"/>
      <c r="PBF92"/>
      <c r="PBG92"/>
      <c r="PBH92"/>
      <c r="PBI92"/>
      <c r="PBJ92"/>
      <c r="PBK92"/>
      <c r="PBL92"/>
      <c r="PBM92"/>
      <c r="PBN92"/>
      <c r="PBO92"/>
      <c r="PBP92"/>
      <c r="PBQ92"/>
      <c r="PBR92"/>
      <c r="PBS92"/>
      <c r="PBT92"/>
      <c r="PBU92"/>
      <c r="PBV92"/>
      <c r="PBW92"/>
      <c r="PBX92"/>
      <c r="PBY92"/>
      <c r="PBZ92"/>
      <c r="PCA92"/>
      <c r="PCB92"/>
      <c r="PCC92"/>
      <c r="PCD92"/>
      <c r="PCE92"/>
      <c r="PCF92"/>
      <c r="PCG92"/>
      <c r="PCH92"/>
      <c r="PCI92"/>
      <c r="PCJ92"/>
      <c r="PCK92"/>
      <c r="PCL92"/>
      <c r="PCM92"/>
      <c r="PCN92"/>
      <c r="PCO92"/>
      <c r="PCP92"/>
      <c r="PCQ92"/>
      <c r="PCR92"/>
      <c r="PCS92"/>
      <c r="PCT92"/>
      <c r="PCU92"/>
      <c r="PCV92"/>
      <c r="PCW92"/>
      <c r="PCX92"/>
      <c r="PCY92"/>
      <c r="PCZ92"/>
      <c r="PDA92"/>
      <c r="PDB92"/>
      <c r="PDC92"/>
      <c r="PDD92"/>
      <c r="PDE92"/>
      <c r="PDF92"/>
      <c r="PDG92"/>
      <c r="PDH92"/>
      <c r="PDI92"/>
      <c r="PDJ92"/>
      <c r="PDK92"/>
      <c r="PDL92"/>
      <c r="PDM92"/>
      <c r="PDN92"/>
      <c r="PDO92"/>
      <c r="PDP92"/>
      <c r="PDQ92"/>
      <c r="PDR92"/>
      <c r="PDS92"/>
      <c r="PDT92"/>
      <c r="PDU92"/>
      <c r="PDV92"/>
      <c r="PDW92"/>
      <c r="PDX92"/>
      <c r="PDY92"/>
      <c r="PDZ92"/>
      <c r="PEA92"/>
      <c r="PEB92"/>
      <c r="PEC92"/>
      <c r="PED92"/>
      <c r="PEE92"/>
      <c r="PEF92"/>
      <c r="PEG92"/>
      <c r="PEH92"/>
      <c r="PEI92"/>
      <c r="PEJ92"/>
      <c r="PEK92"/>
      <c r="PEL92"/>
      <c r="PEM92"/>
      <c r="PEN92"/>
      <c r="PEO92"/>
      <c r="PEP92"/>
      <c r="PEQ92"/>
      <c r="PER92"/>
      <c r="PES92"/>
      <c r="PET92"/>
      <c r="PEU92"/>
      <c r="PEV92"/>
      <c r="PEW92"/>
      <c r="PEX92"/>
      <c r="PEY92"/>
      <c r="PEZ92"/>
      <c r="PFA92"/>
      <c r="PFB92"/>
      <c r="PFC92"/>
      <c r="PFD92"/>
      <c r="PFE92"/>
      <c r="PFF92"/>
      <c r="PFG92"/>
      <c r="PFH92"/>
      <c r="PFI92"/>
      <c r="PFJ92"/>
      <c r="PFK92"/>
      <c r="PFL92"/>
      <c r="PFM92"/>
      <c r="PFN92"/>
      <c r="PFO92"/>
      <c r="PFP92"/>
      <c r="PFQ92"/>
      <c r="PFR92"/>
      <c r="PFS92"/>
      <c r="PFT92"/>
      <c r="PFU92"/>
      <c r="PFV92"/>
      <c r="PFW92"/>
      <c r="PFX92"/>
      <c r="PFY92"/>
      <c r="PFZ92"/>
      <c r="PGA92"/>
      <c r="PGB92"/>
      <c r="PGC92"/>
      <c r="PGD92"/>
      <c r="PGE92"/>
      <c r="PGF92"/>
      <c r="PGG92"/>
      <c r="PGH92"/>
      <c r="PGI92"/>
      <c r="PGJ92"/>
      <c r="PGK92"/>
      <c r="PGL92"/>
      <c r="PGM92"/>
      <c r="PGN92"/>
      <c r="PGO92"/>
      <c r="PGP92"/>
      <c r="PGQ92"/>
      <c r="PGR92"/>
      <c r="PGS92"/>
      <c r="PGT92"/>
      <c r="PGU92"/>
      <c r="PGV92"/>
      <c r="PGW92"/>
      <c r="PGX92"/>
      <c r="PGY92"/>
      <c r="PGZ92"/>
      <c r="PHA92"/>
      <c r="PHB92"/>
      <c r="PHC92"/>
      <c r="PHD92"/>
      <c r="PHE92"/>
      <c r="PHF92"/>
      <c r="PHG92"/>
      <c r="PHH92"/>
      <c r="PHI92"/>
      <c r="PHJ92"/>
      <c r="PHK92"/>
      <c r="PHL92"/>
      <c r="PHM92"/>
      <c r="PHN92"/>
      <c r="PHO92"/>
      <c r="PHP92"/>
      <c r="PHQ92"/>
      <c r="PHR92"/>
      <c r="PHS92"/>
      <c r="PHT92"/>
      <c r="PHU92"/>
      <c r="PHV92"/>
      <c r="PHW92"/>
      <c r="PHX92"/>
      <c r="PHY92"/>
      <c r="PHZ92"/>
      <c r="PIA92"/>
      <c r="PIB92"/>
      <c r="PIC92"/>
      <c r="PID92"/>
      <c r="PIE92"/>
      <c r="PIF92"/>
      <c r="PIG92"/>
      <c r="PIH92"/>
      <c r="PII92"/>
      <c r="PIJ92"/>
      <c r="PIK92"/>
      <c r="PIL92"/>
      <c r="PIM92"/>
      <c r="PIN92"/>
      <c r="PIO92"/>
      <c r="PIP92"/>
      <c r="PIQ92"/>
      <c r="PIR92"/>
      <c r="PIS92"/>
      <c r="PIT92"/>
      <c r="PIU92"/>
      <c r="PIV92"/>
      <c r="PIW92"/>
      <c r="PIX92"/>
      <c r="PIY92"/>
      <c r="PIZ92"/>
      <c r="PJA92"/>
      <c r="PJB92"/>
      <c r="PJC92"/>
      <c r="PJD92"/>
      <c r="PJE92"/>
      <c r="PJF92"/>
      <c r="PJG92"/>
      <c r="PJH92"/>
      <c r="PJI92"/>
      <c r="PJJ92"/>
      <c r="PJK92"/>
      <c r="PJL92"/>
      <c r="PJM92"/>
      <c r="PJN92"/>
      <c r="PJO92"/>
      <c r="PJP92"/>
      <c r="PJQ92"/>
      <c r="PJR92"/>
      <c r="PJS92"/>
      <c r="PJT92"/>
      <c r="PJU92"/>
      <c r="PJV92"/>
      <c r="PJW92"/>
      <c r="PJX92"/>
      <c r="PJY92"/>
      <c r="PJZ92"/>
      <c r="PKA92"/>
      <c r="PKB92"/>
      <c r="PKC92"/>
      <c r="PKD92"/>
      <c r="PKE92"/>
      <c r="PKF92"/>
      <c r="PKG92"/>
      <c r="PKH92"/>
      <c r="PKI92"/>
      <c r="PKJ92"/>
      <c r="PKK92"/>
      <c r="PKL92"/>
      <c r="PKM92"/>
      <c r="PKN92"/>
      <c r="PKO92"/>
      <c r="PKP92"/>
      <c r="PKQ92"/>
      <c r="PKR92"/>
      <c r="PKS92"/>
      <c r="PKT92"/>
      <c r="PKU92"/>
      <c r="PKV92"/>
      <c r="PKW92"/>
      <c r="PKX92"/>
      <c r="PKY92"/>
      <c r="PKZ92"/>
      <c r="PLA92"/>
      <c r="PLB92"/>
      <c r="PLC92"/>
      <c r="PLD92"/>
      <c r="PLE92"/>
      <c r="PLF92"/>
      <c r="PLG92"/>
      <c r="PLH92"/>
      <c r="PLI92"/>
      <c r="PLJ92"/>
      <c r="PLK92"/>
      <c r="PLL92"/>
      <c r="PLM92"/>
      <c r="PLN92"/>
      <c r="PLO92"/>
      <c r="PLP92"/>
      <c r="PLQ92"/>
      <c r="PLR92"/>
      <c r="PLS92"/>
      <c r="PLT92"/>
      <c r="PLU92"/>
      <c r="PLV92"/>
      <c r="PLW92"/>
      <c r="PLX92"/>
      <c r="PLY92"/>
      <c r="PLZ92"/>
      <c r="PMA92"/>
      <c r="PMB92"/>
      <c r="PMC92"/>
      <c r="PMD92"/>
      <c r="PME92"/>
      <c r="PMF92"/>
      <c r="PMG92"/>
      <c r="PMH92"/>
      <c r="PMI92"/>
      <c r="PMJ92"/>
      <c r="PMK92"/>
      <c r="PML92"/>
      <c r="PMM92"/>
      <c r="PMN92"/>
      <c r="PMO92"/>
      <c r="PMP92"/>
      <c r="PMQ92"/>
      <c r="PMR92"/>
      <c r="PMS92"/>
      <c r="PMT92"/>
      <c r="PMU92"/>
      <c r="PMV92"/>
      <c r="PMW92"/>
      <c r="PMX92"/>
      <c r="PMY92"/>
      <c r="PMZ92"/>
      <c r="PNA92"/>
      <c r="PNB92"/>
      <c r="PNC92"/>
      <c r="PND92"/>
      <c r="PNE92"/>
      <c r="PNF92"/>
      <c r="PNG92"/>
      <c r="PNH92"/>
      <c r="PNI92"/>
      <c r="PNJ92"/>
      <c r="PNK92"/>
      <c r="PNL92"/>
      <c r="PNM92"/>
      <c r="PNN92"/>
      <c r="PNO92"/>
      <c r="PNP92"/>
      <c r="PNQ92"/>
      <c r="PNR92"/>
      <c r="PNS92"/>
      <c r="PNT92"/>
      <c r="PNU92"/>
      <c r="PNV92"/>
      <c r="PNW92"/>
      <c r="PNX92"/>
      <c r="PNY92"/>
      <c r="PNZ92"/>
      <c r="POA92"/>
      <c r="POB92"/>
      <c r="POC92"/>
      <c r="POD92"/>
      <c r="POE92"/>
      <c r="POF92"/>
      <c r="POG92"/>
      <c r="POH92"/>
      <c r="POI92"/>
      <c r="POJ92"/>
      <c r="POK92"/>
      <c r="POL92"/>
      <c r="POM92"/>
      <c r="PON92"/>
      <c r="POO92"/>
      <c r="POP92"/>
      <c r="POQ92"/>
      <c r="POR92"/>
      <c r="POS92"/>
      <c r="POT92"/>
      <c r="POU92"/>
      <c r="POV92"/>
      <c r="POW92"/>
      <c r="POX92"/>
      <c r="POY92"/>
      <c r="POZ92"/>
      <c r="PPA92"/>
      <c r="PPB92"/>
      <c r="PPC92"/>
      <c r="PPD92"/>
      <c r="PPE92"/>
      <c r="PPF92"/>
      <c r="PPG92"/>
      <c r="PPH92"/>
      <c r="PPI92"/>
      <c r="PPJ92"/>
      <c r="PPK92"/>
      <c r="PPL92"/>
      <c r="PPM92"/>
      <c r="PPN92"/>
      <c r="PPO92"/>
      <c r="PPP92"/>
      <c r="PPQ92"/>
      <c r="PPR92"/>
      <c r="PPS92"/>
      <c r="PPT92"/>
      <c r="PPU92"/>
      <c r="PPV92"/>
      <c r="PPW92"/>
      <c r="PPX92"/>
      <c r="PPY92"/>
      <c r="PPZ92"/>
      <c r="PQA92"/>
      <c r="PQB92"/>
      <c r="PQC92"/>
      <c r="PQD92"/>
      <c r="PQE92"/>
      <c r="PQF92"/>
      <c r="PQG92"/>
      <c r="PQH92"/>
      <c r="PQI92"/>
      <c r="PQJ92"/>
      <c r="PQK92"/>
      <c r="PQL92"/>
      <c r="PQM92"/>
      <c r="PQN92"/>
      <c r="PQO92"/>
      <c r="PQP92"/>
      <c r="PQQ92"/>
      <c r="PQR92"/>
      <c r="PQS92"/>
      <c r="PQT92"/>
      <c r="PQU92"/>
      <c r="PQV92"/>
      <c r="PQW92"/>
      <c r="PQX92"/>
      <c r="PQY92"/>
      <c r="PQZ92"/>
      <c r="PRA92"/>
      <c r="PRB92"/>
      <c r="PRC92"/>
      <c r="PRD92"/>
      <c r="PRE92"/>
      <c r="PRF92"/>
      <c r="PRG92"/>
      <c r="PRH92"/>
      <c r="PRI92"/>
      <c r="PRJ92"/>
      <c r="PRK92"/>
      <c r="PRL92"/>
      <c r="PRM92"/>
      <c r="PRN92"/>
      <c r="PRO92"/>
      <c r="PRP92"/>
      <c r="PRQ92"/>
      <c r="PRR92"/>
      <c r="PRS92"/>
      <c r="PRT92"/>
      <c r="PRU92"/>
      <c r="PRV92"/>
      <c r="PRW92"/>
      <c r="PRX92"/>
      <c r="PRY92"/>
      <c r="PRZ92"/>
      <c r="PSA92"/>
      <c r="PSB92"/>
      <c r="PSC92"/>
      <c r="PSD92"/>
      <c r="PSE92"/>
      <c r="PSF92"/>
      <c r="PSG92"/>
      <c r="PSH92"/>
      <c r="PSI92"/>
      <c r="PSJ92"/>
      <c r="PSK92"/>
      <c r="PSL92"/>
      <c r="PSM92"/>
      <c r="PSN92"/>
      <c r="PSO92"/>
      <c r="PSP92"/>
      <c r="PSQ92"/>
      <c r="PSR92"/>
      <c r="PSS92"/>
      <c r="PST92"/>
      <c r="PSU92"/>
      <c r="PSV92"/>
      <c r="PSW92"/>
      <c r="PSX92"/>
      <c r="PSY92"/>
      <c r="PSZ92"/>
      <c r="PTA92"/>
      <c r="PTB92"/>
      <c r="PTC92"/>
      <c r="PTD92"/>
      <c r="PTE92"/>
      <c r="PTF92"/>
      <c r="PTG92"/>
      <c r="PTH92"/>
      <c r="PTI92"/>
      <c r="PTJ92"/>
      <c r="PTK92"/>
      <c r="PTL92"/>
      <c r="PTM92"/>
      <c r="PTN92"/>
      <c r="PTO92"/>
      <c r="PTP92"/>
      <c r="PTQ92"/>
      <c r="PTR92"/>
      <c r="PTS92"/>
      <c r="PTT92"/>
      <c r="PTU92"/>
      <c r="PTV92"/>
      <c r="PTW92"/>
      <c r="PTX92"/>
      <c r="PTY92"/>
      <c r="PTZ92"/>
      <c r="PUA92"/>
      <c r="PUB92"/>
      <c r="PUC92"/>
      <c r="PUD92"/>
      <c r="PUE92"/>
      <c r="PUF92"/>
      <c r="PUG92"/>
      <c r="PUH92"/>
      <c r="PUI92"/>
      <c r="PUJ92"/>
      <c r="PUK92"/>
      <c r="PUL92"/>
      <c r="PUM92"/>
      <c r="PUN92"/>
      <c r="PUO92"/>
      <c r="PUP92"/>
      <c r="PUQ92"/>
      <c r="PUR92"/>
      <c r="PUS92"/>
      <c r="PUT92"/>
      <c r="PUU92"/>
      <c r="PUV92"/>
      <c r="PUW92"/>
      <c r="PUX92"/>
      <c r="PUY92"/>
      <c r="PUZ92"/>
      <c r="PVA92"/>
      <c r="PVB92"/>
      <c r="PVC92"/>
      <c r="PVD92"/>
      <c r="PVE92"/>
      <c r="PVF92"/>
      <c r="PVG92"/>
      <c r="PVH92"/>
      <c r="PVI92"/>
      <c r="PVJ92"/>
      <c r="PVK92"/>
      <c r="PVL92"/>
      <c r="PVM92"/>
      <c r="PVN92"/>
      <c r="PVO92"/>
      <c r="PVP92"/>
      <c r="PVQ92"/>
      <c r="PVR92"/>
      <c r="PVS92"/>
      <c r="PVT92"/>
      <c r="PVU92"/>
      <c r="PVV92"/>
      <c r="PVW92"/>
      <c r="PVX92"/>
      <c r="PVY92"/>
      <c r="PVZ92"/>
      <c r="PWA92"/>
      <c r="PWB92"/>
      <c r="PWC92"/>
      <c r="PWD92"/>
      <c r="PWE92"/>
      <c r="PWF92"/>
      <c r="PWG92"/>
      <c r="PWH92"/>
      <c r="PWI92"/>
      <c r="PWJ92"/>
      <c r="PWK92"/>
      <c r="PWL92"/>
      <c r="PWM92"/>
      <c r="PWN92"/>
      <c r="PWO92"/>
      <c r="PWP92"/>
      <c r="PWQ92"/>
      <c r="PWR92"/>
      <c r="PWS92"/>
      <c r="PWT92"/>
      <c r="PWU92"/>
      <c r="PWV92"/>
      <c r="PWW92"/>
      <c r="PWX92"/>
      <c r="PWY92"/>
      <c r="PWZ92"/>
      <c r="PXA92"/>
      <c r="PXB92"/>
      <c r="PXC92"/>
      <c r="PXD92"/>
      <c r="PXE92"/>
      <c r="PXF92"/>
      <c r="PXG92"/>
      <c r="PXH92"/>
      <c r="PXI92"/>
      <c r="PXJ92"/>
      <c r="PXK92"/>
      <c r="PXL92"/>
      <c r="PXM92"/>
      <c r="PXN92"/>
      <c r="PXO92"/>
      <c r="PXP92"/>
      <c r="PXQ92"/>
      <c r="PXR92"/>
      <c r="PXS92"/>
      <c r="PXT92"/>
      <c r="PXU92"/>
      <c r="PXV92"/>
      <c r="PXW92"/>
      <c r="PXX92"/>
      <c r="PXY92"/>
      <c r="PXZ92"/>
      <c r="PYA92"/>
      <c r="PYB92"/>
      <c r="PYC92"/>
      <c r="PYD92"/>
      <c r="PYE92"/>
      <c r="PYF92"/>
      <c r="PYG92"/>
      <c r="PYH92"/>
      <c r="PYI92"/>
      <c r="PYJ92"/>
      <c r="PYK92"/>
      <c r="PYL92"/>
      <c r="PYM92"/>
      <c r="PYN92"/>
      <c r="PYO92"/>
      <c r="PYP92"/>
      <c r="PYQ92"/>
      <c r="PYR92"/>
      <c r="PYS92"/>
      <c r="PYT92"/>
      <c r="PYU92"/>
      <c r="PYV92"/>
      <c r="PYW92"/>
      <c r="PYX92"/>
      <c r="PYY92"/>
      <c r="PYZ92"/>
      <c r="PZA92"/>
      <c r="PZB92"/>
      <c r="PZC92"/>
      <c r="PZD92"/>
      <c r="PZE92"/>
      <c r="PZF92"/>
      <c r="PZG92"/>
      <c r="PZH92"/>
      <c r="PZI92"/>
      <c r="PZJ92"/>
      <c r="PZK92"/>
      <c r="PZL92"/>
      <c r="PZM92"/>
      <c r="PZN92"/>
      <c r="PZO92"/>
      <c r="PZP92"/>
      <c r="PZQ92"/>
      <c r="PZR92"/>
      <c r="PZS92"/>
      <c r="PZT92"/>
      <c r="PZU92"/>
      <c r="PZV92"/>
      <c r="PZW92"/>
      <c r="PZX92"/>
      <c r="PZY92"/>
      <c r="PZZ92"/>
      <c r="QAA92"/>
      <c r="QAB92"/>
      <c r="QAC92"/>
      <c r="QAD92"/>
      <c r="QAE92"/>
      <c r="QAF92"/>
      <c r="QAG92"/>
      <c r="QAH92"/>
      <c r="QAI92"/>
      <c r="QAJ92"/>
      <c r="QAK92"/>
      <c r="QAL92"/>
      <c r="QAM92"/>
      <c r="QAN92"/>
      <c r="QAO92"/>
      <c r="QAP92"/>
      <c r="QAQ92"/>
      <c r="QAR92"/>
      <c r="QAS92"/>
      <c r="QAT92"/>
      <c r="QAU92"/>
      <c r="QAV92"/>
      <c r="QAW92"/>
      <c r="QAX92"/>
      <c r="QAY92"/>
      <c r="QAZ92"/>
      <c r="QBA92"/>
      <c r="QBB92"/>
      <c r="QBC92"/>
      <c r="QBD92"/>
      <c r="QBE92"/>
      <c r="QBF92"/>
      <c r="QBG92"/>
      <c r="QBH92"/>
      <c r="QBI92"/>
      <c r="QBJ92"/>
      <c r="QBK92"/>
      <c r="QBL92"/>
      <c r="QBM92"/>
      <c r="QBN92"/>
      <c r="QBO92"/>
      <c r="QBP92"/>
      <c r="QBQ92"/>
      <c r="QBR92"/>
      <c r="QBS92"/>
      <c r="QBT92"/>
      <c r="QBU92"/>
      <c r="QBV92"/>
      <c r="QBW92"/>
      <c r="QBX92"/>
      <c r="QBY92"/>
      <c r="QBZ92"/>
      <c r="QCA92"/>
      <c r="QCB92"/>
      <c r="QCC92"/>
      <c r="QCD92"/>
      <c r="QCE92"/>
      <c r="QCF92"/>
      <c r="QCG92"/>
      <c r="QCH92"/>
      <c r="QCI92"/>
      <c r="QCJ92"/>
      <c r="QCK92"/>
      <c r="QCL92"/>
      <c r="QCM92"/>
      <c r="QCN92"/>
      <c r="QCO92"/>
      <c r="QCP92"/>
      <c r="QCQ92"/>
      <c r="QCR92"/>
      <c r="QCS92"/>
      <c r="QCT92"/>
      <c r="QCU92"/>
      <c r="QCV92"/>
      <c r="QCW92"/>
      <c r="QCX92"/>
      <c r="QCY92"/>
      <c r="QCZ92"/>
      <c r="QDA92"/>
      <c r="QDB92"/>
      <c r="QDC92"/>
      <c r="QDD92"/>
      <c r="QDE92"/>
      <c r="QDF92"/>
      <c r="QDG92"/>
      <c r="QDH92"/>
      <c r="QDI92"/>
      <c r="QDJ92"/>
      <c r="QDK92"/>
      <c r="QDL92"/>
      <c r="QDM92"/>
      <c r="QDN92"/>
      <c r="QDO92"/>
      <c r="QDP92"/>
      <c r="QDQ92"/>
      <c r="QDR92"/>
      <c r="QDS92"/>
      <c r="QDT92"/>
      <c r="QDU92"/>
      <c r="QDV92"/>
      <c r="QDW92"/>
      <c r="QDX92"/>
      <c r="QDY92"/>
      <c r="QDZ92"/>
      <c r="QEA92"/>
      <c r="QEB92"/>
      <c r="QEC92"/>
      <c r="QED92"/>
      <c r="QEE92"/>
      <c r="QEF92"/>
      <c r="QEG92"/>
      <c r="QEH92"/>
      <c r="QEI92"/>
      <c r="QEJ92"/>
      <c r="QEK92"/>
      <c r="QEL92"/>
      <c r="QEM92"/>
      <c r="QEN92"/>
      <c r="QEO92"/>
      <c r="QEP92"/>
      <c r="QEQ92"/>
      <c r="QER92"/>
      <c r="QES92"/>
      <c r="QET92"/>
      <c r="QEU92"/>
      <c r="QEV92"/>
      <c r="QEW92"/>
      <c r="QEX92"/>
      <c r="QEY92"/>
      <c r="QEZ92"/>
      <c r="QFA92"/>
      <c r="QFB92"/>
      <c r="QFC92"/>
      <c r="QFD92"/>
      <c r="QFE92"/>
      <c r="QFF92"/>
      <c r="QFG92"/>
      <c r="QFH92"/>
      <c r="QFI92"/>
      <c r="QFJ92"/>
      <c r="QFK92"/>
      <c r="QFL92"/>
      <c r="QFM92"/>
      <c r="QFN92"/>
      <c r="QFO92"/>
      <c r="QFP92"/>
      <c r="QFQ92"/>
      <c r="QFR92"/>
      <c r="QFS92"/>
      <c r="QFT92"/>
      <c r="QFU92"/>
      <c r="QFV92"/>
      <c r="QFW92"/>
      <c r="QFX92"/>
      <c r="QFY92"/>
      <c r="QFZ92"/>
      <c r="QGA92"/>
      <c r="QGB92"/>
      <c r="QGC92"/>
      <c r="QGD92"/>
      <c r="QGE92"/>
      <c r="QGF92"/>
      <c r="QGG92"/>
      <c r="QGH92"/>
      <c r="QGI92"/>
      <c r="QGJ92"/>
      <c r="QGK92"/>
      <c r="QGL92"/>
      <c r="QGM92"/>
      <c r="QGN92"/>
      <c r="QGO92"/>
      <c r="QGP92"/>
      <c r="QGQ92"/>
      <c r="QGR92"/>
      <c r="QGS92"/>
      <c r="QGT92"/>
      <c r="QGU92"/>
      <c r="QGV92"/>
      <c r="QGW92"/>
      <c r="QGX92"/>
      <c r="QGY92"/>
      <c r="QGZ92"/>
      <c r="QHA92"/>
      <c r="QHB92"/>
      <c r="QHC92"/>
      <c r="QHD92"/>
      <c r="QHE92"/>
      <c r="QHF92"/>
      <c r="QHG92"/>
      <c r="QHH92"/>
      <c r="QHI92"/>
      <c r="QHJ92"/>
      <c r="QHK92"/>
      <c r="QHL92"/>
      <c r="QHM92"/>
      <c r="QHN92"/>
      <c r="QHO92"/>
      <c r="QHP92"/>
      <c r="QHQ92"/>
      <c r="QHR92"/>
      <c r="QHS92"/>
      <c r="QHT92"/>
      <c r="QHU92"/>
      <c r="QHV92"/>
      <c r="QHW92"/>
      <c r="QHX92"/>
      <c r="QHY92"/>
      <c r="QHZ92"/>
      <c r="QIA92"/>
      <c r="QIB92"/>
      <c r="QIC92"/>
      <c r="QID92"/>
      <c r="QIE92"/>
      <c r="QIF92"/>
      <c r="QIG92"/>
      <c r="QIH92"/>
      <c r="QII92"/>
      <c r="QIJ92"/>
      <c r="QIK92"/>
      <c r="QIL92"/>
      <c r="QIM92"/>
      <c r="QIN92"/>
      <c r="QIO92"/>
      <c r="QIP92"/>
      <c r="QIQ92"/>
      <c r="QIR92"/>
      <c r="QIS92"/>
      <c r="QIT92"/>
      <c r="QIU92"/>
      <c r="QIV92"/>
      <c r="QIW92"/>
      <c r="QIX92"/>
      <c r="QIY92"/>
      <c r="QIZ92"/>
      <c r="QJA92"/>
      <c r="QJB92"/>
      <c r="QJC92"/>
      <c r="QJD92"/>
      <c r="QJE92"/>
      <c r="QJF92"/>
      <c r="QJG92"/>
      <c r="QJH92"/>
      <c r="QJI92"/>
      <c r="QJJ92"/>
      <c r="QJK92"/>
      <c r="QJL92"/>
      <c r="QJM92"/>
      <c r="QJN92"/>
      <c r="QJO92"/>
      <c r="QJP92"/>
      <c r="QJQ92"/>
      <c r="QJR92"/>
      <c r="QJS92"/>
      <c r="QJT92"/>
      <c r="QJU92"/>
      <c r="QJV92"/>
      <c r="QJW92"/>
      <c r="QJX92"/>
      <c r="QJY92"/>
      <c r="QJZ92"/>
      <c r="QKA92"/>
      <c r="QKB92"/>
      <c r="QKC92"/>
      <c r="QKD92"/>
      <c r="QKE92"/>
      <c r="QKF92"/>
      <c r="QKG92"/>
      <c r="QKH92"/>
      <c r="QKI92"/>
      <c r="QKJ92"/>
      <c r="QKK92"/>
      <c r="QKL92"/>
      <c r="QKM92"/>
      <c r="QKN92"/>
      <c r="QKO92"/>
      <c r="QKP92"/>
      <c r="QKQ92"/>
      <c r="QKR92"/>
      <c r="QKS92"/>
      <c r="QKT92"/>
      <c r="QKU92"/>
      <c r="QKV92"/>
      <c r="QKW92"/>
      <c r="QKX92"/>
      <c r="QKY92"/>
      <c r="QKZ92"/>
      <c r="QLA92"/>
      <c r="QLB92"/>
      <c r="QLC92"/>
      <c r="QLD92"/>
      <c r="QLE92"/>
      <c r="QLF92"/>
      <c r="QLG92"/>
      <c r="QLH92"/>
      <c r="QLI92"/>
      <c r="QLJ92"/>
      <c r="QLK92"/>
      <c r="QLL92"/>
      <c r="QLM92"/>
      <c r="QLN92"/>
      <c r="QLO92"/>
      <c r="QLP92"/>
      <c r="QLQ92"/>
      <c r="QLR92"/>
      <c r="QLS92"/>
      <c r="QLT92"/>
      <c r="QLU92"/>
      <c r="QLV92"/>
      <c r="QLW92"/>
      <c r="QLX92"/>
      <c r="QLY92"/>
      <c r="QLZ92"/>
      <c r="QMA92"/>
      <c r="QMB92"/>
      <c r="QMC92"/>
      <c r="QMD92"/>
      <c r="QME92"/>
      <c r="QMF92"/>
      <c r="QMG92"/>
      <c r="QMH92"/>
      <c r="QMI92"/>
      <c r="QMJ92"/>
      <c r="QMK92"/>
      <c r="QML92"/>
      <c r="QMM92"/>
      <c r="QMN92"/>
      <c r="QMO92"/>
      <c r="QMP92"/>
      <c r="QMQ92"/>
      <c r="QMR92"/>
      <c r="QMS92"/>
      <c r="QMT92"/>
      <c r="QMU92"/>
      <c r="QMV92"/>
      <c r="QMW92"/>
      <c r="QMX92"/>
      <c r="QMY92"/>
      <c r="QMZ92"/>
      <c r="QNA92"/>
      <c r="QNB92"/>
      <c r="QNC92"/>
      <c r="QND92"/>
      <c r="QNE92"/>
      <c r="QNF92"/>
      <c r="QNG92"/>
      <c r="QNH92"/>
      <c r="QNI92"/>
      <c r="QNJ92"/>
      <c r="QNK92"/>
      <c r="QNL92"/>
      <c r="QNM92"/>
      <c r="QNN92"/>
      <c r="QNO92"/>
      <c r="QNP92"/>
      <c r="QNQ92"/>
      <c r="QNR92"/>
      <c r="QNS92"/>
      <c r="QNT92"/>
      <c r="QNU92"/>
      <c r="QNV92"/>
      <c r="QNW92"/>
      <c r="QNX92"/>
      <c r="QNY92"/>
      <c r="QNZ92"/>
      <c r="QOA92"/>
      <c r="QOB92"/>
      <c r="QOC92"/>
      <c r="QOD92"/>
      <c r="QOE92"/>
      <c r="QOF92"/>
      <c r="QOG92"/>
      <c r="QOH92"/>
      <c r="QOI92"/>
      <c r="QOJ92"/>
      <c r="QOK92"/>
      <c r="QOL92"/>
      <c r="QOM92"/>
      <c r="QON92"/>
      <c r="QOO92"/>
      <c r="QOP92"/>
      <c r="QOQ92"/>
      <c r="QOR92"/>
      <c r="QOS92"/>
      <c r="QOT92"/>
      <c r="QOU92"/>
      <c r="QOV92"/>
      <c r="QOW92"/>
      <c r="QOX92"/>
      <c r="QOY92"/>
      <c r="QOZ92"/>
      <c r="QPA92"/>
      <c r="QPB92"/>
      <c r="QPC92"/>
      <c r="QPD92"/>
      <c r="QPE92"/>
      <c r="QPF92"/>
      <c r="QPG92"/>
      <c r="QPH92"/>
      <c r="QPI92"/>
      <c r="QPJ92"/>
      <c r="QPK92"/>
      <c r="QPL92"/>
      <c r="QPM92"/>
      <c r="QPN92"/>
      <c r="QPO92"/>
      <c r="QPP92"/>
      <c r="QPQ92"/>
      <c r="QPR92"/>
      <c r="QPS92"/>
      <c r="QPT92"/>
      <c r="QPU92"/>
      <c r="QPV92"/>
      <c r="QPW92"/>
      <c r="QPX92"/>
      <c r="QPY92"/>
      <c r="QPZ92"/>
      <c r="QQA92"/>
      <c r="QQB92"/>
      <c r="QQC92"/>
      <c r="QQD92"/>
      <c r="QQE92"/>
      <c r="QQF92"/>
      <c r="QQG92"/>
      <c r="QQH92"/>
      <c r="QQI92"/>
      <c r="QQJ92"/>
      <c r="QQK92"/>
      <c r="QQL92"/>
      <c r="QQM92"/>
      <c r="QQN92"/>
      <c r="QQO92"/>
      <c r="QQP92"/>
      <c r="QQQ92"/>
      <c r="QQR92"/>
      <c r="QQS92"/>
      <c r="QQT92"/>
      <c r="QQU92"/>
      <c r="QQV92"/>
      <c r="QQW92"/>
      <c r="QQX92"/>
      <c r="QQY92"/>
      <c r="QQZ92"/>
      <c r="QRA92"/>
      <c r="QRB92"/>
      <c r="QRC92"/>
      <c r="QRD92"/>
      <c r="QRE92"/>
      <c r="QRF92"/>
      <c r="QRG92"/>
      <c r="QRH92"/>
      <c r="QRI92"/>
      <c r="QRJ92"/>
      <c r="QRK92"/>
      <c r="QRL92"/>
      <c r="QRM92"/>
      <c r="QRN92"/>
      <c r="QRO92"/>
      <c r="QRP92"/>
      <c r="QRQ92"/>
      <c r="QRR92"/>
      <c r="QRS92"/>
      <c r="QRT92"/>
      <c r="QRU92"/>
      <c r="QRV92"/>
      <c r="QRW92"/>
      <c r="QRX92"/>
      <c r="QRY92"/>
      <c r="QRZ92"/>
      <c r="QSA92"/>
      <c r="QSB92"/>
      <c r="QSC92"/>
      <c r="QSD92"/>
      <c r="QSE92"/>
      <c r="QSF92"/>
      <c r="QSG92"/>
      <c r="QSH92"/>
      <c r="QSI92"/>
      <c r="QSJ92"/>
      <c r="QSK92"/>
      <c r="QSL92"/>
      <c r="QSM92"/>
      <c r="QSN92"/>
      <c r="QSO92"/>
      <c r="QSP92"/>
      <c r="QSQ92"/>
      <c r="QSR92"/>
      <c r="QSS92"/>
      <c r="QST92"/>
      <c r="QSU92"/>
      <c r="QSV92"/>
      <c r="QSW92"/>
      <c r="QSX92"/>
      <c r="QSY92"/>
      <c r="QSZ92"/>
      <c r="QTA92"/>
      <c r="QTB92"/>
      <c r="QTC92"/>
      <c r="QTD92"/>
      <c r="QTE92"/>
      <c r="QTF92"/>
      <c r="QTG92"/>
      <c r="QTH92"/>
      <c r="QTI92"/>
      <c r="QTJ92"/>
      <c r="QTK92"/>
      <c r="QTL92"/>
      <c r="QTM92"/>
      <c r="QTN92"/>
      <c r="QTO92"/>
      <c r="QTP92"/>
      <c r="QTQ92"/>
      <c r="QTR92"/>
      <c r="QTS92"/>
      <c r="QTT92"/>
      <c r="QTU92"/>
      <c r="QTV92"/>
      <c r="QTW92"/>
      <c r="QTX92"/>
      <c r="QTY92"/>
      <c r="QTZ92"/>
      <c r="QUA92"/>
      <c r="QUB92"/>
      <c r="QUC92"/>
      <c r="QUD92"/>
      <c r="QUE92"/>
      <c r="QUF92"/>
      <c r="QUG92"/>
      <c r="QUH92"/>
      <c r="QUI92"/>
      <c r="QUJ92"/>
      <c r="QUK92"/>
      <c r="QUL92"/>
      <c r="QUM92"/>
      <c r="QUN92"/>
      <c r="QUO92"/>
      <c r="QUP92"/>
      <c r="QUQ92"/>
      <c r="QUR92"/>
      <c r="QUS92"/>
      <c r="QUT92"/>
      <c r="QUU92"/>
      <c r="QUV92"/>
      <c r="QUW92"/>
      <c r="QUX92"/>
      <c r="QUY92"/>
      <c r="QUZ92"/>
      <c r="QVA92"/>
      <c r="QVB92"/>
      <c r="QVC92"/>
      <c r="QVD92"/>
      <c r="QVE92"/>
      <c r="QVF92"/>
      <c r="QVG92"/>
      <c r="QVH92"/>
      <c r="QVI92"/>
      <c r="QVJ92"/>
      <c r="QVK92"/>
      <c r="QVL92"/>
      <c r="QVM92"/>
      <c r="QVN92"/>
      <c r="QVO92"/>
      <c r="QVP92"/>
      <c r="QVQ92"/>
      <c r="QVR92"/>
      <c r="QVS92"/>
      <c r="QVT92"/>
      <c r="QVU92"/>
      <c r="QVV92"/>
      <c r="QVW92"/>
      <c r="QVX92"/>
      <c r="QVY92"/>
      <c r="QVZ92"/>
      <c r="QWA92"/>
      <c r="QWB92"/>
      <c r="QWC92"/>
      <c r="QWD92"/>
      <c r="QWE92"/>
      <c r="QWF92"/>
      <c r="QWG92"/>
      <c r="QWH92"/>
      <c r="QWI92"/>
      <c r="QWJ92"/>
      <c r="QWK92"/>
      <c r="QWL92"/>
      <c r="QWM92"/>
      <c r="QWN92"/>
      <c r="QWO92"/>
      <c r="QWP92"/>
      <c r="QWQ92"/>
      <c r="QWR92"/>
      <c r="QWS92"/>
      <c r="QWT92"/>
      <c r="QWU92"/>
      <c r="QWV92"/>
      <c r="QWW92"/>
      <c r="QWX92"/>
      <c r="QWY92"/>
      <c r="QWZ92"/>
      <c r="QXA92"/>
      <c r="QXB92"/>
      <c r="QXC92"/>
      <c r="QXD92"/>
      <c r="QXE92"/>
      <c r="QXF92"/>
      <c r="QXG92"/>
      <c r="QXH92"/>
      <c r="QXI92"/>
      <c r="QXJ92"/>
      <c r="QXK92"/>
      <c r="QXL92"/>
      <c r="QXM92"/>
      <c r="QXN92"/>
      <c r="QXO92"/>
      <c r="QXP92"/>
      <c r="QXQ92"/>
      <c r="QXR92"/>
      <c r="QXS92"/>
      <c r="QXT92"/>
      <c r="QXU92"/>
      <c r="QXV92"/>
      <c r="QXW92"/>
      <c r="QXX92"/>
      <c r="QXY92"/>
      <c r="QXZ92"/>
      <c r="QYA92"/>
      <c r="QYB92"/>
      <c r="QYC92"/>
      <c r="QYD92"/>
      <c r="QYE92"/>
      <c r="QYF92"/>
      <c r="QYG92"/>
      <c r="QYH92"/>
      <c r="QYI92"/>
      <c r="QYJ92"/>
      <c r="QYK92"/>
      <c r="QYL92"/>
      <c r="QYM92"/>
      <c r="QYN92"/>
      <c r="QYO92"/>
      <c r="QYP92"/>
      <c r="QYQ92"/>
      <c r="QYR92"/>
      <c r="QYS92"/>
      <c r="QYT92"/>
      <c r="QYU92"/>
      <c r="QYV92"/>
      <c r="QYW92"/>
      <c r="QYX92"/>
      <c r="QYY92"/>
      <c r="QYZ92"/>
      <c r="QZA92"/>
      <c r="QZB92"/>
      <c r="QZC92"/>
      <c r="QZD92"/>
      <c r="QZE92"/>
      <c r="QZF92"/>
      <c r="QZG92"/>
      <c r="QZH92"/>
      <c r="QZI92"/>
      <c r="QZJ92"/>
      <c r="QZK92"/>
      <c r="QZL92"/>
      <c r="QZM92"/>
      <c r="QZN92"/>
      <c r="QZO92"/>
      <c r="QZP92"/>
      <c r="QZQ92"/>
      <c r="QZR92"/>
      <c r="QZS92"/>
      <c r="QZT92"/>
      <c r="QZU92"/>
      <c r="QZV92"/>
      <c r="QZW92"/>
      <c r="QZX92"/>
      <c r="QZY92"/>
      <c r="QZZ92"/>
      <c r="RAA92"/>
      <c r="RAB92"/>
      <c r="RAC92"/>
      <c r="RAD92"/>
      <c r="RAE92"/>
      <c r="RAF92"/>
      <c r="RAG92"/>
      <c r="RAH92"/>
      <c r="RAI92"/>
      <c r="RAJ92"/>
      <c r="RAK92"/>
      <c r="RAL92"/>
      <c r="RAM92"/>
      <c r="RAN92"/>
      <c r="RAO92"/>
      <c r="RAP92"/>
      <c r="RAQ92"/>
      <c r="RAR92"/>
      <c r="RAS92"/>
      <c r="RAT92"/>
      <c r="RAU92"/>
      <c r="RAV92"/>
      <c r="RAW92"/>
      <c r="RAX92"/>
      <c r="RAY92"/>
      <c r="RAZ92"/>
      <c r="RBA92"/>
      <c r="RBB92"/>
      <c r="RBC92"/>
      <c r="RBD92"/>
      <c r="RBE92"/>
      <c r="RBF92"/>
      <c r="RBG92"/>
      <c r="RBH92"/>
      <c r="RBI92"/>
      <c r="RBJ92"/>
      <c r="RBK92"/>
      <c r="RBL92"/>
      <c r="RBM92"/>
      <c r="RBN92"/>
      <c r="RBO92"/>
      <c r="RBP92"/>
      <c r="RBQ92"/>
      <c r="RBR92"/>
      <c r="RBS92"/>
      <c r="RBT92"/>
      <c r="RBU92"/>
      <c r="RBV92"/>
      <c r="RBW92"/>
      <c r="RBX92"/>
      <c r="RBY92"/>
      <c r="RBZ92"/>
      <c r="RCA92"/>
      <c r="RCB92"/>
      <c r="RCC92"/>
      <c r="RCD92"/>
      <c r="RCE92"/>
      <c r="RCF92"/>
      <c r="RCG92"/>
      <c r="RCH92"/>
      <c r="RCI92"/>
      <c r="RCJ92"/>
      <c r="RCK92"/>
      <c r="RCL92"/>
      <c r="RCM92"/>
      <c r="RCN92"/>
      <c r="RCO92"/>
      <c r="RCP92"/>
      <c r="RCQ92"/>
      <c r="RCR92"/>
      <c r="RCS92"/>
      <c r="RCT92"/>
      <c r="RCU92"/>
      <c r="RCV92"/>
      <c r="RCW92"/>
      <c r="RCX92"/>
      <c r="RCY92"/>
      <c r="RCZ92"/>
      <c r="RDA92"/>
      <c r="RDB92"/>
      <c r="RDC92"/>
      <c r="RDD92"/>
      <c r="RDE92"/>
      <c r="RDF92"/>
      <c r="RDG92"/>
      <c r="RDH92"/>
      <c r="RDI92"/>
      <c r="RDJ92"/>
      <c r="RDK92"/>
      <c r="RDL92"/>
      <c r="RDM92"/>
      <c r="RDN92"/>
      <c r="RDO92"/>
      <c r="RDP92"/>
      <c r="RDQ92"/>
      <c r="RDR92"/>
      <c r="RDS92"/>
      <c r="RDT92"/>
      <c r="RDU92"/>
      <c r="RDV92"/>
      <c r="RDW92"/>
      <c r="RDX92"/>
      <c r="RDY92"/>
      <c r="RDZ92"/>
      <c r="REA92"/>
      <c r="REB92"/>
      <c r="REC92"/>
      <c r="RED92"/>
      <c r="REE92"/>
      <c r="REF92"/>
      <c r="REG92"/>
      <c r="REH92"/>
      <c r="REI92"/>
      <c r="REJ92"/>
      <c r="REK92"/>
      <c r="REL92"/>
      <c r="REM92"/>
      <c r="REN92"/>
      <c r="REO92"/>
      <c r="REP92"/>
      <c r="REQ92"/>
      <c r="RER92"/>
      <c r="RES92"/>
      <c r="RET92"/>
      <c r="REU92"/>
      <c r="REV92"/>
      <c r="REW92"/>
      <c r="REX92"/>
      <c r="REY92"/>
      <c r="REZ92"/>
      <c r="RFA92"/>
      <c r="RFB92"/>
      <c r="RFC92"/>
      <c r="RFD92"/>
      <c r="RFE92"/>
      <c r="RFF92"/>
      <c r="RFG92"/>
      <c r="RFH92"/>
      <c r="RFI92"/>
      <c r="RFJ92"/>
      <c r="RFK92"/>
      <c r="RFL92"/>
      <c r="RFM92"/>
      <c r="RFN92"/>
      <c r="RFO92"/>
      <c r="RFP92"/>
      <c r="RFQ92"/>
      <c r="RFR92"/>
      <c r="RFS92"/>
      <c r="RFT92"/>
      <c r="RFU92"/>
      <c r="RFV92"/>
      <c r="RFW92"/>
      <c r="RFX92"/>
      <c r="RFY92"/>
      <c r="RFZ92"/>
      <c r="RGA92"/>
      <c r="RGB92"/>
      <c r="RGC92"/>
      <c r="RGD92"/>
      <c r="RGE92"/>
      <c r="RGF92"/>
      <c r="RGG92"/>
      <c r="RGH92"/>
      <c r="RGI92"/>
      <c r="RGJ92"/>
      <c r="RGK92"/>
      <c r="RGL92"/>
      <c r="RGM92"/>
      <c r="RGN92"/>
      <c r="RGO92"/>
      <c r="RGP92"/>
      <c r="RGQ92"/>
      <c r="RGR92"/>
      <c r="RGS92"/>
      <c r="RGT92"/>
      <c r="RGU92"/>
      <c r="RGV92"/>
      <c r="RGW92"/>
      <c r="RGX92"/>
      <c r="RGY92"/>
      <c r="RGZ92"/>
      <c r="RHA92"/>
      <c r="RHB92"/>
      <c r="RHC92"/>
      <c r="RHD92"/>
      <c r="RHE92"/>
      <c r="RHF92"/>
      <c r="RHG92"/>
      <c r="RHH92"/>
      <c r="RHI92"/>
      <c r="RHJ92"/>
      <c r="RHK92"/>
      <c r="RHL92"/>
      <c r="RHM92"/>
      <c r="RHN92"/>
      <c r="RHO92"/>
      <c r="RHP92"/>
      <c r="RHQ92"/>
      <c r="RHR92"/>
      <c r="RHS92"/>
      <c r="RHT92"/>
      <c r="RHU92"/>
      <c r="RHV92"/>
      <c r="RHW92"/>
      <c r="RHX92"/>
      <c r="RHY92"/>
      <c r="RHZ92"/>
      <c r="RIA92"/>
      <c r="RIB92"/>
      <c r="RIC92"/>
      <c r="RID92"/>
      <c r="RIE92"/>
      <c r="RIF92"/>
      <c r="RIG92"/>
      <c r="RIH92"/>
      <c r="RII92"/>
      <c r="RIJ92"/>
      <c r="RIK92"/>
      <c r="RIL92"/>
      <c r="RIM92"/>
      <c r="RIN92"/>
      <c r="RIO92"/>
      <c r="RIP92"/>
      <c r="RIQ92"/>
      <c r="RIR92"/>
      <c r="RIS92"/>
      <c r="RIT92"/>
      <c r="RIU92"/>
      <c r="RIV92"/>
      <c r="RIW92"/>
      <c r="RIX92"/>
      <c r="RIY92"/>
      <c r="RIZ92"/>
      <c r="RJA92"/>
      <c r="RJB92"/>
      <c r="RJC92"/>
      <c r="RJD92"/>
      <c r="RJE92"/>
      <c r="RJF92"/>
      <c r="RJG92"/>
      <c r="RJH92"/>
      <c r="RJI92"/>
      <c r="RJJ92"/>
      <c r="RJK92"/>
      <c r="RJL92"/>
      <c r="RJM92"/>
      <c r="RJN92"/>
      <c r="RJO92"/>
      <c r="RJP92"/>
      <c r="RJQ92"/>
      <c r="RJR92"/>
      <c r="RJS92"/>
      <c r="RJT92"/>
      <c r="RJU92"/>
      <c r="RJV92"/>
      <c r="RJW92"/>
      <c r="RJX92"/>
      <c r="RJY92"/>
      <c r="RJZ92"/>
      <c r="RKA92"/>
      <c r="RKB92"/>
      <c r="RKC92"/>
      <c r="RKD92"/>
      <c r="RKE92"/>
      <c r="RKF92"/>
      <c r="RKG92"/>
      <c r="RKH92"/>
      <c r="RKI92"/>
      <c r="RKJ92"/>
      <c r="RKK92"/>
      <c r="RKL92"/>
      <c r="RKM92"/>
      <c r="RKN92"/>
      <c r="RKO92"/>
      <c r="RKP92"/>
      <c r="RKQ92"/>
      <c r="RKR92"/>
      <c r="RKS92"/>
      <c r="RKT92"/>
      <c r="RKU92"/>
      <c r="RKV92"/>
      <c r="RKW92"/>
      <c r="RKX92"/>
      <c r="RKY92"/>
      <c r="RKZ92"/>
      <c r="RLA92"/>
      <c r="RLB92"/>
      <c r="RLC92"/>
      <c r="RLD92"/>
      <c r="RLE92"/>
      <c r="RLF92"/>
      <c r="RLG92"/>
      <c r="RLH92"/>
      <c r="RLI92"/>
      <c r="RLJ92"/>
      <c r="RLK92"/>
      <c r="RLL92"/>
      <c r="RLM92"/>
      <c r="RLN92"/>
      <c r="RLO92"/>
      <c r="RLP92"/>
      <c r="RLQ92"/>
      <c r="RLR92"/>
      <c r="RLS92"/>
      <c r="RLT92"/>
      <c r="RLU92"/>
      <c r="RLV92"/>
      <c r="RLW92"/>
      <c r="RLX92"/>
      <c r="RLY92"/>
      <c r="RLZ92"/>
      <c r="RMA92"/>
      <c r="RMB92"/>
      <c r="RMC92"/>
      <c r="RMD92"/>
      <c r="RME92"/>
      <c r="RMF92"/>
      <c r="RMG92"/>
      <c r="RMH92"/>
      <c r="RMI92"/>
      <c r="RMJ92"/>
      <c r="RMK92"/>
      <c r="RML92"/>
      <c r="RMM92"/>
      <c r="RMN92"/>
      <c r="RMO92"/>
      <c r="RMP92"/>
      <c r="RMQ92"/>
      <c r="RMR92"/>
      <c r="RMS92"/>
      <c r="RMT92"/>
      <c r="RMU92"/>
      <c r="RMV92"/>
      <c r="RMW92"/>
      <c r="RMX92"/>
      <c r="RMY92"/>
      <c r="RMZ92"/>
      <c r="RNA92"/>
      <c r="RNB92"/>
      <c r="RNC92"/>
      <c r="RND92"/>
      <c r="RNE92"/>
      <c r="RNF92"/>
      <c r="RNG92"/>
      <c r="RNH92"/>
      <c r="RNI92"/>
      <c r="RNJ92"/>
      <c r="RNK92"/>
      <c r="RNL92"/>
      <c r="RNM92"/>
      <c r="RNN92"/>
      <c r="RNO92"/>
      <c r="RNP92"/>
      <c r="RNQ92"/>
      <c r="RNR92"/>
      <c r="RNS92"/>
      <c r="RNT92"/>
      <c r="RNU92"/>
      <c r="RNV92"/>
      <c r="RNW92"/>
      <c r="RNX92"/>
      <c r="RNY92"/>
      <c r="RNZ92"/>
      <c r="ROA92"/>
      <c r="ROB92"/>
      <c r="ROC92"/>
      <c r="ROD92"/>
      <c r="ROE92"/>
      <c r="ROF92"/>
      <c r="ROG92"/>
      <c r="ROH92"/>
      <c r="ROI92"/>
      <c r="ROJ92"/>
      <c r="ROK92"/>
      <c r="ROL92"/>
      <c r="ROM92"/>
      <c r="RON92"/>
      <c r="ROO92"/>
      <c r="ROP92"/>
      <c r="ROQ92"/>
      <c r="ROR92"/>
      <c r="ROS92"/>
      <c r="ROT92"/>
      <c r="ROU92"/>
      <c r="ROV92"/>
      <c r="ROW92"/>
      <c r="ROX92"/>
      <c r="ROY92"/>
      <c r="ROZ92"/>
      <c r="RPA92"/>
      <c r="RPB92"/>
      <c r="RPC92"/>
      <c r="RPD92"/>
      <c r="RPE92"/>
      <c r="RPF92"/>
      <c r="RPG92"/>
      <c r="RPH92"/>
      <c r="RPI92"/>
      <c r="RPJ92"/>
      <c r="RPK92"/>
      <c r="RPL92"/>
      <c r="RPM92"/>
      <c r="RPN92"/>
      <c r="RPO92"/>
      <c r="RPP92"/>
      <c r="RPQ92"/>
      <c r="RPR92"/>
      <c r="RPS92"/>
      <c r="RPT92"/>
      <c r="RPU92"/>
      <c r="RPV92"/>
      <c r="RPW92"/>
      <c r="RPX92"/>
      <c r="RPY92"/>
      <c r="RPZ92"/>
      <c r="RQA92"/>
      <c r="RQB92"/>
      <c r="RQC92"/>
      <c r="RQD92"/>
      <c r="RQE92"/>
      <c r="RQF92"/>
      <c r="RQG92"/>
      <c r="RQH92"/>
      <c r="RQI92"/>
      <c r="RQJ92"/>
      <c r="RQK92"/>
      <c r="RQL92"/>
      <c r="RQM92"/>
      <c r="RQN92"/>
      <c r="RQO92"/>
      <c r="RQP92"/>
      <c r="RQQ92"/>
      <c r="RQR92"/>
      <c r="RQS92"/>
      <c r="RQT92"/>
      <c r="RQU92"/>
      <c r="RQV92"/>
      <c r="RQW92"/>
      <c r="RQX92"/>
      <c r="RQY92"/>
      <c r="RQZ92"/>
      <c r="RRA92"/>
      <c r="RRB92"/>
      <c r="RRC92"/>
      <c r="RRD92"/>
      <c r="RRE92"/>
      <c r="RRF92"/>
      <c r="RRG92"/>
      <c r="RRH92"/>
      <c r="RRI92"/>
      <c r="RRJ92"/>
      <c r="RRK92"/>
      <c r="RRL92"/>
      <c r="RRM92"/>
      <c r="RRN92"/>
      <c r="RRO92"/>
      <c r="RRP92"/>
      <c r="RRQ92"/>
      <c r="RRR92"/>
      <c r="RRS92"/>
      <c r="RRT92"/>
      <c r="RRU92"/>
      <c r="RRV92"/>
      <c r="RRW92"/>
      <c r="RRX92"/>
      <c r="RRY92"/>
      <c r="RRZ92"/>
      <c r="RSA92"/>
      <c r="RSB92"/>
      <c r="RSC92"/>
      <c r="RSD92"/>
      <c r="RSE92"/>
      <c r="RSF92"/>
      <c r="RSG92"/>
      <c r="RSH92"/>
      <c r="RSI92"/>
      <c r="RSJ92"/>
      <c r="RSK92"/>
      <c r="RSL92"/>
      <c r="RSM92"/>
      <c r="RSN92"/>
      <c r="RSO92"/>
      <c r="RSP92"/>
      <c r="RSQ92"/>
      <c r="RSR92"/>
      <c r="RSS92"/>
      <c r="RST92"/>
      <c r="RSU92"/>
      <c r="RSV92"/>
      <c r="RSW92"/>
      <c r="RSX92"/>
      <c r="RSY92"/>
      <c r="RSZ92"/>
      <c r="RTA92"/>
      <c r="RTB92"/>
      <c r="RTC92"/>
      <c r="RTD92"/>
      <c r="RTE92"/>
      <c r="RTF92"/>
      <c r="RTG92"/>
      <c r="RTH92"/>
      <c r="RTI92"/>
      <c r="RTJ92"/>
      <c r="RTK92"/>
      <c r="RTL92"/>
      <c r="RTM92"/>
      <c r="RTN92"/>
      <c r="RTO92"/>
      <c r="RTP92"/>
      <c r="RTQ92"/>
      <c r="RTR92"/>
      <c r="RTS92"/>
      <c r="RTT92"/>
      <c r="RTU92"/>
      <c r="RTV92"/>
      <c r="RTW92"/>
      <c r="RTX92"/>
      <c r="RTY92"/>
      <c r="RTZ92"/>
      <c r="RUA92"/>
      <c r="RUB92"/>
      <c r="RUC92"/>
      <c r="RUD92"/>
      <c r="RUE92"/>
      <c r="RUF92"/>
      <c r="RUG92"/>
      <c r="RUH92"/>
      <c r="RUI92"/>
      <c r="RUJ92"/>
      <c r="RUK92"/>
      <c r="RUL92"/>
      <c r="RUM92"/>
      <c r="RUN92"/>
      <c r="RUO92"/>
      <c r="RUP92"/>
      <c r="RUQ92"/>
      <c r="RUR92"/>
      <c r="RUS92"/>
      <c r="RUT92"/>
      <c r="RUU92"/>
      <c r="RUV92"/>
      <c r="RUW92"/>
      <c r="RUX92"/>
      <c r="RUY92"/>
      <c r="RUZ92"/>
      <c r="RVA92"/>
      <c r="RVB92"/>
      <c r="RVC92"/>
      <c r="RVD92"/>
      <c r="RVE92"/>
      <c r="RVF92"/>
      <c r="RVG92"/>
      <c r="RVH92"/>
      <c r="RVI92"/>
      <c r="RVJ92"/>
      <c r="RVK92"/>
      <c r="RVL92"/>
      <c r="RVM92"/>
      <c r="RVN92"/>
      <c r="RVO92"/>
      <c r="RVP92"/>
      <c r="RVQ92"/>
      <c r="RVR92"/>
      <c r="RVS92"/>
      <c r="RVT92"/>
      <c r="RVU92"/>
      <c r="RVV92"/>
      <c r="RVW92"/>
      <c r="RVX92"/>
      <c r="RVY92"/>
      <c r="RVZ92"/>
      <c r="RWA92"/>
      <c r="RWB92"/>
      <c r="RWC92"/>
      <c r="RWD92"/>
      <c r="RWE92"/>
      <c r="RWF92"/>
      <c r="RWG92"/>
      <c r="RWH92"/>
      <c r="RWI92"/>
      <c r="RWJ92"/>
      <c r="RWK92"/>
      <c r="RWL92"/>
      <c r="RWM92"/>
      <c r="RWN92"/>
      <c r="RWO92"/>
      <c r="RWP92"/>
      <c r="RWQ92"/>
      <c r="RWR92"/>
      <c r="RWS92"/>
      <c r="RWT92"/>
      <c r="RWU92"/>
      <c r="RWV92"/>
      <c r="RWW92"/>
      <c r="RWX92"/>
      <c r="RWY92"/>
      <c r="RWZ92"/>
      <c r="RXA92"/>
      <c r="RXB92"/>
      <c r="RXC92"/>
      <c r="RXD92"/>
      <c r="RXE92"/>
      <c r="RXF92"/>
      <c r="RXG92"/>
      <c r="RXH92"/>
      <c r="RXI92"/>
      <c r="RXJ92"/>
      <c r="RXK92"/>
      <c r="RXL92"/>
      <c r="RXM92"/>
      <c r="RXN92"/>
      <c r="RXO92"/>
      <c r="RXP92"/>
      <c r="RXQ92"/>
      <c r="RXR92"/>
      <c r="RXS92"/>
      <c r="RXT92"/>
      <c r="RXU92"/>
      <c r="RXV92"/>
      <c r="RXW92"/>
      <c r="RXX92"/>
      <c r="RXY92"/>
      <c r="RXZ92"/>
      <c r="RYA92"/>
      <c r="RYB92"/>
      <c r="RYC92"/>
      <c r="RYD92"/>
      <c r="RYE92"/>
      <c r="RYF92"/>
      <c r="RYG92"/>
      <c r="RYH92"/>
      <c r="RYI92"/>
      <c r="RYJ92"/>
      <c r="RYK92"/>
      <c r="RYL92"/>
      <c r="RYM92"/>
      <c r="RYN92"/>
      <c r="RYO92"/>
      <c r="RYP92"/>
      <c r="RYQ92"/>
      <c r="RYR92"/>
      <c r="RYS92"/>
      <c r="RYT92"/>
      <c r="RYU92"/>
      <c r="RYV92"/>
      <c r="RYW92"/>
      <c r="RYX92"/>
      <c r="RYY92"/>
      <c r="RYZ92"/>
      <c r="RZA92"/>
      <c r="RZB92"/>
      <c r="RZC92"/>
      <c r="RZD92"/>
      <c r="RZE92"/>
      <c r="RZF92"/>
      <c r="RZG92"/>
      <c r="RZH92"/>
      <c r="RZI92"/>
      <c r="RZJ92"/>
      <c r="RZK92"/>
      <c r="RZL92"/>
      <c r="RZM92"/>
      <c r="RZN92"/>
      <c r="RZO92"/>
      <c r="RZP92"/>
      <c r="RZQ92"/>
      <c r="RZR92"/>
      <c r="RZS92"/>
      <c r="RZT92"/>
      <c r="RZU92"/>
      <c r="RZV92"/>
      <c r="RZW92"/>
      <c r="RZX92"/>
      <c r="RZY92"/>
      <c r="RZZ92"/>
      <c r="SAA92"/>
      <c r="SAB92"/>
      <c r="SAC92"/>
      <c r="SAD92"/>
      <c r="SAE92"/>
      <c r="SAF92"/>
      <c r="SAG92"/>
      <c r="SAH92"/>
      <c r="SAI92"/>
      <c r="SAJ92"/>
      <c r="SAK92"/>
      <c r="SAL92"/>
      <c r="SAM92"/>
      <c r="SAN92"/>
      <c r="SAO92"/>
      <c r="SAP92"/>
      <c r="SAQ92"/>
      <c r="SAR92"/>
      <c r="SAS92"/>
      <c r="SAT92"/>
      <c r="SAU92"/>
      <c r="SAV92"/>
      <c r="SAW92"/>
      <c r="SAX92"/>
      <c r="SAY92"/>
      <c r="SAZ92"/>
      <c r="SBA92"/>
      <c r="SBB92"/>
      <c r="SBC92"/>
      <c r="SBD92"/>
      <c r="SBE92"/>
      <c r="SBF92"/>
      <c r="SBG92"/>
      <c r="SBH92"/>
      <c r="SBI92"/>
      <c r="SBJ92"/>
      <c r="SBK92"/>
      <c r="SBL92"/>
      <c r="SBM92"/>
      <c r="SBN92"/>
      <c r="SBO92"/>
      <c r="SBP92"/>
      <c r="SBQ92"/>
      <c r="SBR92"/>
      <c r="SBS92"/>
      <c r="SBT92"/>
      <c r="SBU92"/>
      <c r="SBV92"/>
      <c r="SBW92"/>
      <c r="SBX92"/>
      <c r="SBY92"/>
      <c r="SBZ92"/>
      <c r="SCA92"/>
      <c r="SCB92"/>
      <c r="SCC92"/>
      <c r="SCD92"/>
      <c r="SCE92"/>
      <c r="SCF92"/>
      <c r="SCG92"/>
      <c r="SCH92"/>
      <c r="SCI92"/>
      <c r="SCJ92"/>
      <c r="SCK92"/>
      <c r="SCL92"/>
      <c r="SCM92"/>
      <c r="SCN92"/>
      <c r="SCO92"/>
      <c r="SCP92"/>
      <c r="SCQ92"/>
      <c r="SCR92"/>
      <c r="SCS92"/>
      <c r="SCT92"/>
      <c r="SCU92"/>
      <c r="SCV92"/>
      <c r="SCW92"/>
      <c r="SCX92"/>
      <c r="SCY92"/>
      <c r="SCZ92"/>
      <c r="SDA92"/>
      <c r="SDB92"/>
      <c r="SDC92"/>
      <c r="SDD92"/>
      <c r="SDE92"/>
      <c r="SDF92"/>
      <c r="SDG92"/>
      <c r="SDH92"/>
      <c r="SDI92"/>
      <c r="SDJ92"/>
      <c r="SDK92"/>
      <c r="SDL92"/>
      <c r="SDM92"/>
      <c r="SDN92"/>
      <c r="SDO92"/>
      <c r="SDP92"/>
      <c r="SDQ92"/>
      <c r="SDR92"/>
      <c r="SDS92"/>
      <c r="SDT92"/>
      <c r="SDU92"/>
      <c r="SDV92"/>
      <c r="SDW92"/>
      <c r="SDX92"/>
      <c r="SDY92"/>
      <c r="SDZ92"/>
      <c r="SEA92"/>
      <c r="SEB92"/>
      <c r="SEC92"/>
      <c r="SED92"/>
      <c r="SEE92"/>
      <c r="SEF92"/>
      <c r="SEG92"/>
      <c r="SEH92"/>
      <c r="SEI92"/>
      <c r="SEJ92"/>
      <c r="SEK92"/>
      <c r="SEL92"/>
      <c r="SEM92"/>
      <c r="SEN92"/>
      <c r="SEO92"/>
      <c r="SEP92"/>
      <c r="SEQ92"/>
      <c r="SER92"/>
      <c r="SES92"/>
      <c r="SET92"/>
      <c r="SEU92"/>
      <c r="SEV92"/>
      <c r="SEW92"/>
      <c r="SEX92"/>
      <c r="SEY92"/>
      <c r="SEZ92"/>
      <c r="SFA92"/>
      <c r="SFB92"/>
      <c r="SFC92"/>
      <c r="SFD92"/>
      <c r="SFE92"/>
      <c r="SFF92"/>
      <c r="SFG92"/>
      <c r="SFH92"/>
      <c r="SFI92"/>
      <c r="SFJ92"/>
      <c r="SFK92"/>
      <c r="SFL92"/>
      <c r="SFM92"/>
      <c r="SFN92"/>
      <c r="SFO92"/>
      <c r="SFP92"/>
      <c r="SFQ92"/>
      <c r="SFR92"/>
      <c r="SFS92"/>
      <c r="SFT92"/>
      <c r="SFU92"/>
      <c r="SFV92"/>
      <c r="SFW92"/>
      <c r="SFX92"/>
      <c r="SFY92"/>
      <c r="SFZ92"/>
      <c r="SGA92"/>
      <c r="SGB92"/>
      <c r="SGC92"/>
      <c r="SGD92"/>
      <c r="SGE92"/>
      <c r="SGF92"/>
      <c r="SGG92"/>
      <c r="SGH92"/>
      <c r="SGI92"/>
      <c r="SGJ92"/>
      <c r="SGK92"/>
      <c r="SGL92"/>
      <c r="SGM92"/>
      <c r="SGN92"/>
      <c r="SGO92"/>
      <c r="SGP92"/>
      <c r="SGQ92"/>
      <c r="SGR92"/>
      <c r="SGS92"/>
      <c r="SGT92"/>
      <c r="SGU92"/>
      <c r="SGV92"/>
      <c r="SGW92"/>
      <c r="SGX92"/>
      <c r="SGY92"/>
      <c r="SGZ92"/>
      <c r="SHA92"/>
      <c r="SHB92"/>
      <c r="SHC92"/>
      <c r="SHD92"/>
      <c r="SHE92"/>
      <c r="SHF92"/>
      <c r="SHG92"/>
      <c r="SHH92"/>
      <c r="SHI92"/>
      <c r="SHJ92"/>
      <c r="SHK92"/>
      <c r="SHL92"/>
      <c r="SHM92"/>
      <c r="SHN92"/>
      <c r="SHO92"/>
      <c r="SHP92"/>
      <c r="SHQ92"/>
      <c r="SHR92"/>
      <c r="SHS92"/>
      <c r="SHT92"/>
      <c r="SHU92"/>
      <c r="SHV92"/>
      <c r="SHW92"/>
      <c r="SHX92"/>
      <c r="SHY92"/>
      <c r="SHZ92"/>
      <c r="SIA92"/>
      <c r="SIB92"/>
      <c r="SIC92"/>
      <c r="SID92"/>
      <c r="SIE92"/>
      <c r="SIF92"/>
      <c r="SIG92"/>
      <c r="SIH92"/>
      <c r="SII92"/>
      <c r="SIJ92"/>
      <c r="SIK92"/>
      <c r="SIL92"/>
      <c r="SIM92"/>
      <c r="SIN92"/>
      <c r="SIO92"/>
      <c r="SIP92"/>
      <c r="SIQ92"/>
      <c r="SIR92"/>
      <c r="SIS92"/>
      <c r="SIT92"/>
      <c r="SIU92"/>
      <c r="SIV92"/>
      <c r="SIW92"/>
      <c r="SIX92"/>
      <c r="SIY92"/>
      <c r="SIZ92"/>
      <c r="SJA92"/>
      <c r="SJB92"/>
      <c r="SJC92"/>
      <c r="SJD92"/>
      <c r="SJE92"/>
      <c r="SJF92"/>
      <c r="SJG92"/>
      <c r="SJH92"/>
      <c r="SJI92"/>
      <c r="SJJ92"/>
      <c r="SJK92"/>
      <c r="SJL92"/>
      <c r="SJM92"/>
      <c r="SJN92"/>
      <c r="SJO92"/>
      <c r="SJP92"/>
      <c r="SJQ92"/>
      <c r="SJR92"/>
      <c r="SJS92"/>
      <c r="SJT92"/>
      <c r="SJU92"/>
      <c r="SJV92"/>
      <c r="SJW92"/>
      <c r="SJX92"/>
      <c r="SJY92"/>
      <c r="SJZ92"/>
      <c r="SKA92"/>
      <c r="SKB92"/>
      <c r="SKC92"/>
      <c r="SKD92"/>
      <c r="SKE92"/>
      <c r="SKF92"/>
      <c r="SKG92"/>
      <c r="SKH92"/>
      <c r="SKI92"/>
      <c r="SKJ92"/>
      <c r="SKK92"/>
      <c r="SKL92"/>
      <c r="SKM92"/>
      <c r="SKN92"/>
      <c r="SKO92"/>
      <c r="SKP92"/>
      <c r="SKQ92"/>
      <c r="SKR92"/>
      <c r="SKS92"/>
      <c r="SKT92"/>
      <c r="SKU92"/>
      <c r="SKV92"/>
      <c r="SKW92"/>
      <c r="SKX92"/>
      <c r="SKY92"/>
      <c r="SKZ92"/>
      <c r="SLA92"/>
      <c r="SLB92"/>
      <c r="SLC92"/>
      <c r="SLD92"/>
      <c r="SLE92"/>
      <c r="SLF92"/>
      <c r="SLG92"/>
      <c r="SLH92"/>
      <c r="SLI92"/>
      <c r="SLJ92"/>
      <c r="SLK92"/>
      <c r="SLL92"/>
      <c r="SLM92"/>
      <c r="SLN92"/>
      <c r="SLO92"/>
      <c r="SLP92"/>
      <c r="SLQ92"/>
      <c r="SLR92"/>
      <c r="SLS92"/>
      <c r="SLT92"/>
      <c r="SLU92"/>
      <c r="SLV92"/>
      <c r="SLW92"/>
      <c r="SLX92"/>
      <c r="SLY92"/>
      <c r="SLZ92"/>
      <c r="SMA92"/>
      <c r="SMB92"/>
      <c r="SMC92"/>
      <c r="SMD92"/>
      <c r="SME92"/>
      <c r="SMF92"/>
      <c r="SMG92"/>
      <c r="SMH92"/>
      <c r="SMI92"/>
      <c r="SMJ92"/>
      <c r="SMK92"/>
      <c r="SML92"/>
      <c r="SMM92"/>
      <c r="SMN92"/>
      <c r="SMO92"/>
      <c r="SMP92"/>
      <c r="SMQ92"/>
      <c r="SMR92"/>
      <c r="SMS92"/>
      <c r="SMT92"/>
      <c r="SMU92"/>
      <c r="SMV92"/>
      <c r="SMW92"/>
      <c r="SMX92"/>
      <c r="SMY92"/>
      <c r="SMZ92"/>
      <c r="SNA92"/>
      <c r="SNB92"/>
      <c r="SNC92"/>
      <c r="SND92"/>
      <c r="SNE92"/>
      <c r="SNF92"/>
      <c r="SNG92"/>
      <c r="SNH92"/>
      <c r="SNI92"/>
      <c r="SNJ92"/>
      <c r="SNK92"/>
      <c r="SNL92"/>
      <c r="SNM92"/>
      <c r="SNN92"/>
      <c r="SNO92"/>
      <c r="SNP92"/>
      <c r="SNQ92"/>
      <c r="SNR92"/>
      <c r="SNS92"/>
      <c r="SNT92"/>
      <c r="SNU92"/>
      <c r="SNV92"/>
      <c r="SNW92"/>
      <c r="SNX92"/>
      <c r="SNY92"/>
      <c r="SNZ92"/>
      <c r="SOA92"/>
      <c r="SOB92"/>
      <c r="SOC92"/>
      <c r="SOD92"/>
      <c r="SOE92"/>
      <c r="SOF92"/>
      <c r="SOG92"/>
      <c r="SOH92"/>
      <c r="SOI92"/>
      <c r="SOJ92"/>
      <c r="SOK92"/>
      <c r="SOL92"/>
      <c r="SOM92"/>
      <c r="SON92"/>
      <c r="SOO92"/>
      <c r="SOP92"/>
      <c r="SOQ92"/>
      <c r="SOR92"/>
      <c r="SOS92"/>
      <c r="SOT92"/>
      <c r="SOU92"/>
      <c r="SOV92"/>
      <c r="SOW92"/>
      <c r="SOX92"/>
      <c r="SOY92"/>
      <c r="SOZ92"/>
      <c r="SPA92"/>
      <c r="SPB92"/>
      <c r="SPC92"/>
      <c r="SPD92"/>
      <c r="SPE92"/>
      <c r="SPF92"/>
      <c r="SPG92"/>
      <c r="SPH92"/>
      <c r="SPI92"/>
      <c r="SPJ92"/>
      <c r="SPK92"/>
      <c r="SPL92"/>
      <c r="SPM92"/>
      <c r="SPN92"/>
      <c r="SPO92"/>
      <c r="SPP92"/>
      <c r="SPQ92"/>
      <c r="SPR92"/>
      <c r="SPS92"/>
      <c r="SPT92"/>
      <c r="SPU92"/>
      <c r="SPV92"/>
      <c r="SPW92"/>
      <c r="SPX92"/>
      <c r="SPY92"/>
      <c r="SPZ92"/>
      <c r="SQA92"/>
      <c r="SQB92"/>
      <c r="SQC92"/>
      <c r="SQD92"/>
      <c r="SQE92"/>
      <c r="SQF92"/>
      <c r="SQG92"/>
      <c r="SQH92"/>
      <c r="SQI92"/>
      <c r="SQJ92"/>
      <c r="SQK92"/>
      <c r="SQL92"/>
      <c r="SQM92"/>
      <c r="SQN92"/>
      <c r="SQO92"/>
      <c r="SQP92"/>
      <c r="SQQ92"/>
      <c r="SQR92"/>
      <c r="SQS92"/>
      <c r="SQT92"/>
      <c r="SQU92"/>
      <c r="SQV92"/>
      <c r="SQW92"/>
      <c r="SQX92"/>
      <c r="SQY92"/>
      <c r="SQZ92"/>
      <c r="SRA92"/>
      <c r="SRB92"/>
      <c r="SRC92"/>
      <c r="SRD92"/>
      <c r="SRE92"/>
      <c r="SRF92"/>
      <c r="SRG92"/>
      <c r="SRH92"/>
      <c r="SRI92"/>
      <c r="SRJ92"/>
      <c r="SRK92"/>
      <c r="SRL92"/>
      <c r="SRM92"/>
      <c r="SRN92"/>
      <c r="SRO92"/>
      <c r="SRP92"/>
      <c r="SRQ92"/>
      <c r="SRR92"/>
      <c r="SRS92"/>
      <c r="SRT92"/>
      <c r="SRU92"/>
      <c r="SRV92"/>
      <c r="SRW92"/>
      <c r="SRX92"/>
      <c r="SRY92"/>
      <c r="SRZ92"/>
      <c r="SSA92"/>
      <c r="SSB92"/>
      <c r="SSC92"/>
      <c r="SSD92"/>
      <c r="SSE92"/>
      <c r="SSF92"/>
      <c r="SSG92"/>
      <c r="SSH92"/>
      <c r="SSI92"/>
      <c r="SSJ92"/>
      <c r="SSK92"/>
      <c r="SSL92"/>
      <c r="SSM92"/>
      <c r="SSN92"/>
      <c r="SSO92"/>
      <c r="SSP92"/>
      <c r="SSQ92"/>
      <c r="SSR92"/>
      <c r="SSS92"/>
      <c r="SST92"/>
      <c r="SSU92"/>
      <c r="SSV92"/>
      <c r="SSW92"/>
      <c r="SSX92"/>
      <c r="SSY92"/>
      <c r="SSZ92"/>
      <c r="STA92"/>
      <c r="STB92"/>
      <c r="STC92"/>
      <c r="STD92"/>
      <c r="STE92"/>
      <c r="STF92"/>
      <c r="STG92"/>
      <c r="STH92"/>
      <c r="STI92"/>
      <c r="STJ92"/>
      <c r="STK92"/>
      <c r="STL92"/>
      <c r="STM92"/>
      <c r="STN92"/>
      <c r="STO92"/>
      <c r="STP92"/>
      <c r="STQ92"/>
      <c r="STR92"/>
      <c r="STS92"/>
      <c r="STT92"/>
      <c r="STU92"/>
      <c r="STV92"/>
      <c r="STW92"/>
      <c r="STX92"/>
      <c r="STY92"/>
      <c r="STZ92"/>
      <c r="SUA92"/>
      <c r="SUB92"/>
      <c r="SUC92"/>
      <c r="SUD92"/>
      <c r="SUE92"/>
      <c r="SUF92"/>
      <c r="SUG92"/>
      <c r="SUH92"/>
      <c r="SUI92"/>
      <c r="SUJ92"/>
      <c r="SUK92"/>
      <c r="SUL92"/>
      <c r="SUM92"/>
      <c r="SUN92"/>
      <c r="SUO92"/>
      <c r="SUP92"/>
      <c r="SUQ92"/>
      <c r="SUR92"/>
      <c r="SUS92"/>
      <c r="SUT92"/>
      <c r="SUU92"/>
      <c r="SUV92"/>
      <c r="SUW92"/>
      <c r="SUX92"/>
      <c r="SUY92"/>
      <c r="SUZ92"/>
      <c r="SVA92"/>
      <c r="SVB92"/>
      <c r="SVC92"/>
      <c r="SVD92"/>
      <c r="SVE92"/>
      <c r="SVF92"/>
      <c r="SVG92"/>
      <c r="SVH92"/>
      <c r="SVI92"/>
      <c r="SVJ92"/>
      <c r="SVK92"/>
      <c r="SVL92"/>
      <c r="SVM92"/>
      <c r="SVN92"/>
      <c r="SVO92"/>
      <c r="SVP92"/>
      <c r="SVQ92"/>
      <c r="SVR92"/>
      <c r="SVS92"/>
      <c r="SVT92"/>
      <c r="SVU92"/>
      <c r="SVV92"/>
      <c r="SVW92"/>
      <c r="SVX92"/>
      <c r="SVY92"/>
      <c r="SVZ92"/>
      <c r="SWA92"/>
      <c r="SWB92"/>
      <c r="SWC92"/>
      <c r="SWD92"/>
      <c r="SWE92"/>
      <c r="SWF92"/>
      <c r="SWG92"/>
      <c r="SWH92"/>
      <c r="SWI92"/>
      <c r="SWJ92"/>
      <c r="SWK92"/>
      <c r="SWL92"/>
      <c r="SWM92"/>
      <c r="SWN92"/>
      <c r="SWO92"/>
      <c r="SWP92"/>
      <c r="SWQ92"/>
      <c r="SWR92"/>
      <c r="SWS92"/>
      <c r="SWT92"/>
      <c r="SWU92"/>
      <c r="SWV92"/>
      <c r="SWW92"/>
      <c r="SWX92"/>
      <c r="SWY92"/>
      <c r="SWZ92"/>
      <c r="SXA92"/>
      <c r="SXB92"/>
      <c r="SXC92"/>
      <c r="SXD92"/>
      <c r="SXE92"/>
      <c r="SXF92"/>
      <c r="SXG92"/>
      <c r="SXH92"/>
      <c r="SXI92"/>
      <c r="SXJ92"/>
      <c r="SXK92"/>
      <c r="SXL92"/>
      <c r="SXM92"/>
      <c r="SXN92"/>
      <c r="SXO92"/>
      <c r="SXP92"/>
      <c r="SXQ92"/>
      <c r="SXR92"/>
      <c r="SXS92"/>
      <c r="SXT92"/>
      <c r="SXU92"/>
      <c r="SXV92"/>
      <c r="SXW92"/>
      <c r="SXX92"/>
      <c r="SXY92"/>
      <c r="SXZ92"/>
      <c r="SYA92"/>
      <c r="SYB92"/>
      <c r="SYC92"/>
      <c r="SYD92"/>
      <c r="SYE92"/>
      <c r="SYF92"/>
      <c r="SYG92"/>
      <c r="SYH92"/>
      <c r="SYI92"/>
      <c r="SYJ92"/>
      <c r="SYK92"/>
      <c r="SYL92"/>
      <c r="SYM92"/>
      <c r="SYN92"/>
      <c r="SYO92"/>
      <c r="SYP92"/>
      <c r="SYQ92"/>
      <c r="SYR92"/>
      <c r="SYS92"/>
      <c r="SYT92"/>
      <c r="SYU92"/>
      <c r="SYV92"/>
      <c r="SYW92"/>
      <c r="SYX92"/>
      <c r="SYY92"/>
      <c r="SYZ92"/>
      <c r="SZA92"/>
      <c r="SZB92"/>
      <c r="SZC92"/>
      <c r="SZD92"/>
      <c r="SZE92"/>
      <c r="SZF92"/>
      <c r="SZG92"/>
      <c r="SZH92"/>
      <c r="SZI92"/>
      <c r="SZJ92"/>
      <c r="SZK92"/>
      <c r="SZL92"/>
      <c r="SZM92"/>
      <c r="SZN92"/>
      <c r="SZO92"/>
      <c r="SZP92"/>
      <c r="SZQ92"/>
      <c r="SZR92"/>
      <c r="SZS92"/>
      <c r="SZT92"/>
      <c r="SZU92"/>
      <c r="SZV92"/>
      <c r="SZW92"/>
      <c r="SZX92"/>
      <c r="SZY92"/>
      <c r="SZZ92"/>
      <c r="TAA92"/>
      <c r="TAB92"/>
      <c r="TAC92"/>
      <c r="TAD92"/>
      <c r="TAE92"/>
      <c r="TAF92"/>
      <c r="TAG92"/>
      <c r="TAH92"/>
      <c r="TAI92"/>
      <c r="TAJ92"/>
      <c r="TAK92"/>
      <c r="TAL92"/>
      <c r="TAM92"/>
      <c r="TAN92"/>
      <c r="TAO92"/>
      <c r="TAP92"/>
      <c r="TAQ92"/>
      <c r="TAR92"/>
      <c r="TAS92"/>
      <c r="TAT92"/>
      <c r="TAU92"/>
      <c r="TAV92"/>
      <c r="TAW92"/>
      <c r="TAX92"/>
      <c r="TAY92"/>
      <c r="TAZ92"/>
      <c r="TBA92"/>
      <c r="TBB92"/>
      <c r="TBC92"/>
      <c r="TBD92"/>
      <c r="TBE92"/>
      <c r="TBF92"/>
      <c r="TBG92"/>
      <c r="TBH92"/>
      <c r="TBI92"/>
      <c r="TBJ92"/>
      <c r="TBK92"/>
      <c r="TBL92"/>
      <c r="TBM92"/>
      <c r="TBN92"/>
      <c r="TBO92"/>
      <c r="TBP92"/>
      <c r="TBQ92"/>
      <c r="TBR92"/>
      <c r="TBS92"/>
      <c r="TBT92"/>
      <c r="TBU92"/>
      <c r="TBV92"/>
      <c r="TBW92"/>
      <c r="TBX92"/>
      <c r="TBY92"/>
      <c r="TBZ92"/>
      <c r="TCA92"/>
      <c r="TCB92"/>
      <c r="TCC92"/>
      <c r="TCD92"/>
      <c r="TCE92"/>
      <c r="TCF92"/>
      <c r="TCG92"/>
      <c r="TCH92"/>
      <c r="TCI92"/>
      <c r="TCJ92"/>
      <c r="TCK92"/>
      <c r="TCL92"/>
      <c r="TCM92"/>
      <c r="TCN92"/>
      <c r="TCO92"/>
      <c r="TCP92"/>
      <c r="TCQ92"/>
      <c r="TCR92"/>
      <c r="TCS92"/>
      <c r="TCT92"/>
      <c r="TCU92"/>
      <c r="TCV92"/>
      <c r="TCW92"/>
      <c r="TCX92"/>
      <c r="TCY92"/>
      <c r="TCZ92"/>
      <c r="TDA92"/>
      <c r="TDB92"/>
      <c r="TDC92"/>
      <c r="TDD92"/>
      <c r="TDE92"/>
      <c r="TDF92"/>
      <c r="TDG92"/>
      <c r="TDH92"/>
      <c r="TDI92"/>
      <c r="TDJ92"/>
      <c r="TDK92"/>
      <c r="TDL92"/>
      <c r="TDM92"/>
      <c r="TDN92"/>
      <c r="TDO92"/>
      <c r="TDP92"/>
      <c r="TDQ92"/>
      <c r="TDR92"/>
      <c r="TDS92"/>
      <c r="TDT92"/>
      <c r="TDU92"/>
      <c r="TDV92"/>
      <c r="TDW92"/>
      <c r="TDX92"/>
      <c r="TDY92"/>
      <c r="TDZ92"/>
      <c r="TEA92"/>
      <c r="TEB92"/>
      <c r="TEC92"/>
      <c r="TED92"/>
      <c r="TEE92"/>
      <c r="TEF92"/>
      <c r="TEG92"/>
      <c r="TEH92"/>
      <c r="TEI92"/>
      <c r="TEJ92"/>
      <c r="TEK92"/>
      <c r="TEL92"/>
      <c r="TEM92"/>
      <c r="TEN92"/>
      <c r="TEO92"/>
      <c r="TEP92"/>
      <c r="TEQ92"/>
      <c r="TER92"/>
      <c r="TES92"/>
      <c r="TET92"/>
      <c r="TEU92"/>
      <c r="TEV92"/>
      <c r="TEW92"/>
      <c r="TEX92"/>
      <c r="TEY92"/>
      <c r="TEZ92"/>
      <c r="TFA92"/>
      <c r="TFB92"/>
      <c r="TFC92"/>
      <c r="TFD92"/>
      <c r="TFE92"/>
      <c r="TFF92"/>
      <c r="TFG92"/>
      <c r="TFH92"/>
      <c r="TFI92"/>
      <c r="TFJ92"/>
      <c r="TFK92"/>
      <c r="TFL92"/>
      <c r="TFM92"/>
      <c r="TFN92"/>
      <c r="TFO92"/>
      <c r="TFP92"/>
      <c r="TFQ92"/>
      <c r="TFR92"/>
      <c r="TFS92"/>
      <c r="TFT92"/>
      <c r="TFU92"/>
      <c r="TFV92"/>
      <c r="TFW92"/>
      <c r="TFX92"/>
      <c r="TFY92"/>
      <c r="TFZ92"/>
      <c r="TGA92"/>
      <c r="TGB92"/>
      <c r="TGC92"/>
      <c r="TGD92"/>
      <c r="TGE92"/>
      <c r="TGF92"/>
      <c r="TGG92"/>
      <c r="TGH92"/>
      <c r="TGI92"/>
      <c r="TGJ92"/>
      <c r="TGK92"/>
      <c r="TGL92"/>
      <c r="TGM92"/>
      <c r="TGN92"/>
      <c r="TGO92"/>
      <c r="TGP92"/>
      <c r="TGQ92"/>
      <c r="TGR92"/>
      <c r="TGS92"/>
      <c r="TGT92"/>
      <c r="TGU92"/>
      <c r="TGV92"/>
      <c r="TGW92"/>
      <c r="TGX92"/>
      <c r="TGY92"/>
      <c r="TGZ92"/>
      <c r="THA92"/>
      <c r="THB92"/>
      <c r="THC92"/>
      <c r="THD92"/>
      <c r="THE92"/>
      <c r="THF92"/>
      <c r="THG92"/>
      <c r="THH92"/>
      <c r="THI92"/>
      <c r="THJ92"/>
      <c r="THK92"/>
      <c r="THL92"/>
      <c r="THM92"/>
      <c r="THN92"/>
      <c r="THO92"/>
      <c r="THP92"/>
      <c r="THQ92"/>
      <c r="THR92"/>
      <c r="THS92"/>
      <c r="THT92"/>
      <c r="THU92"/>
      <c r="THV92"/>
      <c r="THW92"/>
      <c r="THX92"/>
      <c r="THY92"/>
      <c r="THZ92"/>
      <c r="TIA92"/>
      <c r="TIB92"/>
      <c r="TIC92"/>
      <c r="TID92"/>
      <c r="TIE92"/>
      <c r="TIF92"/>
      <c r="TIG92"/>
      <c r="TIH92"/>
      <c r="TII92"/>
      <c r="TIJ92"/>
      <c r="TIK92"/>
      <c r="TIL92"/>
      <c r="TIM92"/>
      <c r="TIN92"/>
      <c r="TIO92"/>
      <c r="TIP92"/>
      <c r="TIQ92"/>
      <c r="TIR92"/>
      <c r="TIS92"/>
      <c r="TIT92"/>
      <c r="TIU92"/>
      <c r="TIV92"/>
      <c r="TIW92"/>
      <c r="TIX92"/>
      <c r="TIY92"/>
      <c r="TIZ92"/>
      <c r="TJA92"/>
      <c r="TJB92"/>
      <c r="TJC92"/>
      <c r="TJD92"/>
      <c r="TJE92"/>
      <c r="TJF92"/>
      <c r="TJG92"/>
      <c r="TJH92"/>
      <c r="TJI92"/>
      <c r="TJJ92"/>
      <c r="TJK92"/>
      <c r="TJL92"/>
      <c r="TJM92"/>
      <c r="TJN92"/>
      <c r="TJO92"/>
      <c r="TJP92"/>
      <c r="TJQ92"/>
      <c r="TJR92"/>
      <c r="TJS92"/>
      <c r="TJT92"/>
      <c r="TJU92"/>
      <c r="TJV92"/>
      <c r="TJW92"/>
      <c r="TJX92"/>
      <c r="TJY92"/>
      <c r="TJZ92"/>
      <c r="TKA92"/>
      <c r="TKB92"/>
      <c r="TKC92"/>
      <c r="TKD92"/>
      <c r="TKE92"/>
      <c r="TKF92"/>
      <c r="TKG92"/>
      <c r="TKH92"/>
      <c r="TKI92"/>
      <c r="TKJ92"/>
      <c r="TKK92"/>
      <c r="TKL92"/>
      <c r="TKM92"/>
      <c r="TKN92"/>
      <c r="TKO92"/>
      <c r="TKP92"/>
      <c r="TKQ92"/>
      <c r="TKR92"/>
      <c r="TKS92"/>
      <c r="TKT92"/>
      <c r="TKU92"/>
      <c r="TKV92"/>
      <c r="TKW92"/>
      <c r="TKX92"/>
      <c r="TKY92"/>
      <c r="TKZ92"/>
      <c r="TLA92"/>
      <c r="TLB92"/>
      <c r="TLC92"/>
      <c r="TLD92"/>
      <c r="TLE92"/>
      <c r="TLF92"/>
      <c r="TLG92"/>
      <c r="TLH92"/>
      <c r="TLI92"/>
      <c r="TLJ92"/>
      <c r="TLK92"/>
      <c r="TLL92"/>
      <c r="TLM92"/>
      <c r="TLN92"/>
      <c r="TLO92"/>
      <c r="TLP92"/>
      <c r="TLQ92"/>
      <c r="TLR92"/>
      <c r="TLS92"/>
      <c r="TLT92"/>
      <c r="TLU92"/>
      <c r="TLV92"/>
      <c r="TLW92"/>
      <c r="TLX92"/>
      <c r="TLY92"/>
      <c r="TLZ92"/>
      <c r="TMA92"/>
      <c r="TMB92"/>
      <c r="TMC92"/>
      <c r="TMD92"/>
      <c r="TME92"/>
      <c r="TMF92"/>
      <c r="TMG92"/>
      <c r="TMH92"/>
      <c r="TMI92"/>
      <c r="TMJ92"/>
      <c r="TMK92"/>
      <c r="TML92"/>
      <c r="TMM92"/>
      <c r="TMN92"/>
      <c r="TMO92"/>
      <c r="TMP92"/>
      <c r="TMQ92"/>
      <c r="TMR92"/>
      <c r="TMS92"/>
      <c r="TMT92"/>
      <c r="TMU92"/>
      <c r="TMV92"/>
      <c r="TMW92"/>
      <c r="TMX92"/>
      <c r="TMY92"/>
      <c r="TMZ92"/>
      <c r="TNA92"/>
      <c r="TNB92"/>
      <c r="TNC92"/>
      <c r="TND92"/>
      <c r="TNE92"/>
      <c r="TNF92"/>
      <c r="TNG92"/>
      <c r="TNH92"/>
      <c r="TNI92"/>
      <c r="TNJ92"/>
      <c r="TNK92"/>
      <c r="TNL92"/>
      <c r="TNM92"/>
      <c r="TNN92"/>
      <c r="TNO92"/>
      <c r="TNP92"/>
      <c r="TNQ92"/>
      <c r="TNR92"/>
      <c r="TNS92"/>
      <c r="TNT92"/>
      <c r="TNU92"/>
      <c r="TNV92"/>
      <c r="TNW92"/>
      <c r="TNX92"/>
      <c r="TNY92"/>
      <c r="TNZ92"/>
      <c r="TOA92"/>
      <c r="TOB92"/>
      <c r="TOC92"/>
      <c r="TOD92"/>
      <c r="TOE92"/>
      <c r="TOF92"/>
      <c r="TOG92"/>
      <c r="TOH92"/>
      <c r="TOI92"/>
      <c r="TOJ92"/>
      <c r="TOK92"/>
      <c r="TOL92"/>
      <c r="TOM92"/>
      <c r="TON92"/>
      <c r="TOO92"/>
      <c r="TOP92"/>
      <c r="TOQ92"/>
      <c r="TOR92"/>
      <c r="TOS92"/>
      <c r="TOT92"/>
      <c r="TOU92"/>
      <c r="TOV92"/>
      <c r="TOW92"/>
      <c r="TOX92"/>
      <c r="TOY92"/>
      <c r="TOZ92"/>
      <c r="TPA92"/>
      <c r="TPB92"/>
      <c r="TPC92"/>
      <c r="TPD92"/>
      <c r="TPE92"/>
      <c r="TPF92"/>
      <c r="TPG92"/>
      <c r="TPH92"/>
      <c r="TPI92"/>
      <c r="TPJ92"/>
      <c r="TPK92"/>
      <c r="TPL92"/>
      <c r="TPM92"/>
      <c r="TPN92"/>
      <c r="TPO92"/>
      <c r="TPP92"/>
      <c r="TPQ92"/>
      <c r="TPR92"/>
      <c r="TPS92"/>
      <c r="TPT92"/>
      <c r="TPU92"/>
      <c r="TPV92"/>
      <c r="TPW92"/>
      <c r="TPX92"/>
      <c r="TPY92"/>
      <c r="TPZ92"/>
      <c r="TQA92"/>
      <c r="TQB92"/>
      <c r="TQC92"/>
      <c r="TQD92"/>
      <c r="TQE92"/>
      <c r="TQF92"/>
      <c r="TQG92"/>
      <c r="TQH92"/>
      <c r="TQI92"/>
      <c r="TQJ92"/>
      <c r="TQK92"/>
      <c r="TQL92"/>
      <c r="TQM92"/>
      <c r="TQN92"/>
      <c r="TQO92"/>
      <c r="TQP92"/>
      <c r="TQQ92"/>
      <c r="TQR92"/>
      <c r="TQS92"/>
      <c r="TQT92"/>
      <c r="TQU92"/>
      <c r="TQV92"/>
      <c r="TQW92"/>
      <c r="TQX92"/>
      <c r="TQY92"/>
      <c r="TQZ92"/>
      <c r="TRA92"/>
      <c r="TRB92"/>
      <c r="TRC92"/>
      <c r="TRD92"/>
      <c r="TRE92"/>
      <c r="TRF92"/>
      <c r="TRG92"/>
      <c r="TRH92"/>
      <c r="TRI92"/>
      <c r="TRJ92"/>
      <c r="TRK92"/>
      <c r="TRL92"/>
      <c r="TRM92"/>
      <c r="TRN92"/>
      <c r="TRO92"/>
      <c r="TRP92"/>
      <c r="TRQ92"/>
      <c r="TRR92"/>
      <c r="TRS92"/>
      <c r="TRT92"/>
      <c r="TRU92"/>
      <c r="TRV92"/>
      <c r="TRW92"/>
      <c r="TRX92"/>
      <c r="TRY92"/>
      <c r="TRZ92"/>
      <c r="TSA92"/>
      <c r="TSB92"/>
      <c r="TSC92"/>
      <c r="TSD92"/>
      <c r="TSE92"/>
      <c r="TSF92"/>
      <c r="TSG92"/>
      <c r="TSH92"/>
      <c r="TSI92"/>
      <c r="TSJ92"/>
      <c r="TSK92"/>
      <c r="TSL92"/>
      <c r="TSM92"/>
      <c r="TSN92"/>
      <c r="TSO92"/>
      <c r="TSP92"/>
      <c r="TSQ92"/>
      <c r="TSR92"/>
      <c r="TSS92"/>
      <c r="TST92"/>
      <c r="TSU92"/>
      <c r="TSV92"/>
      <c r="TSW92"/>
      <c r="TSX92"/>
      <c r="TSY92"/>
      <c r="TSZ92"/>
      <c r="TTA92"/>
      <c r="TTB92"/>
      <c r="TTC92"/>
      <c r="TTD92"/>
      <c r="TTE92"/>
      <c r="TTF92"/>
      <c r="TTG92"/>
      <c r="TTH92"/>
      <c r="TTI92"/>
      <c r="TTJ92"/>
      <c r="TTK92"/>
      <c r="TTL92"/>
      <c r="TTM92"/>
      <c r="TTN92"/>
      <c r="TTO92"/>
      <c r="TTP92"/>
      <c r="TTQ92"/>
      <c r="TTR92"/>
      <c r="TTS92"/>
      <c r="TTT92"/>
      <c r="TTU92"/>
      <c r="TTV92"/>
      <c r="TTW92"/>
      <c r="TTX92"/>
      <c r="TTY92"/>
      <c r="TTZ92"/>
      <c r="TUA92"/>
      <c r="TUB92"/>
      <c r="TUC92"/>
      <c r="TUD92"/>
      <c r="TUE92"/>
      <c r="TUF92"/>
      <c r="TUG92"/>
      <c r="TUH92"/>
      <c r="TUI92"/>
      <c r="TUJ92"/>
      <c r="TUK92"/>
      <c r="TUL92"/>
      <c r="TUM92"/>
      <c r="TUN92"/>
      <c r="TUO92"/>
      <c r="TUP92"/>
      <c r="TUQ92"/>
      <c r="TUR92"/>
      <c r="TUS92"/>
      <c r="TUT92"/>
      <c r="TUU92"/>
      <c r="TUV92"/>
      <c r="TUW92"/>
      <c r="TUX92"/>
      <c r="TUY92"/>
      <c r="TUZ92"/>
      <c r="TVA92"/>
      <c r="TVB92"/>
      <c r="TVC92"/>
      <c r="TVD92"/>
      <c r="TVE92"/>
      <c r="TVF92"/>
      <c r="TVG92"/>
      <c r="TVH92"/>
      <c r="TVI92"/>
      <c r="TVJ92"/>
      <c r="TVK92"/>
      <c r="TVL92"/>
      <c r="TVM92"/>
      <c r="TVN92"/>
      <c r="TVO92"/>
      <c r="TVP92"/>
      <c r="TVQ92"/>
      <c r="TVR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UFK92"/>
      <c r="UFL92"/>
      <c r="UFM92"/>
      <c r="UFN92"/>
      <c r="UFO92"/>
      <c r="UFP92"/>
      <c r="UFQ92"/>
      <c r="UFR92"/>
      <c r="UFS92"/>
      <c r="UFT92"/>
      <c r="UFU92"/>
      <c r="UFV92"/>
      <c r="UFW92"/>
      <c r="UFX92"/>
      <c r="UFY92"/>
      <c r="UFZ92"/>
      <c r="UGA92"/>
      <c r="UGB92"/>
      <c r="UGC92"/>
      <c r="UGD92"/>
      <c r="UGE92"/>
      <c r="UGF92"/>
      <c r="UGG92"/>
      <c r="UGH92"/>
      <c r="UGI92"/>
      <c r="UGJ92"/>
      <c r="UGK92"/>
      <c r="UGL92"/>
      <c r="UGM92"/>
      <c r="UGN92"/>
      <c r="UGO92"/>
      <c r="UGP92"/>
      <c r="UGQ92"/>
      <c r="UGR92"/>
      <c r="UGS92"/>
      <c r="UGT92"/>
      <c r="UGU92"/>
      <c r="UGV92"/>
      <c r="UGW92"/>
      <c r="UGX92"/>
      <c r="UGY92"/>
      <c r="UGZ92"/>
      <c r="UHA92"/>
      <c r="UHB92"/>
      <c r="UHC92"/>
      <c r="UHD92"/>
      <c r="UHE92"/>
      <c r="UHF92"/>
      <c r="UHG92"/>
      <c r="UHH92"/>
      <c r="UHI92"/>
      <c r="UHJ92"/>
      <c r="UHK92"/>
      <c r="UHL92"/>
      <c r="UHM92"/>
      <c r="UHN92"/>
      <c r="UHO92"/>
      <c r="UHP92"/>
      <c r="UHQ92"/>
      <c r="UHR92"/>
      <c r="UHS92"/>
      <c r="UHT92"/>
      <c r="UHU92"/>
      <c r="UHV92"/>
      <c r="UHW92"/>
      <c r="UHX92"/>
      <c r="UHY92"/>
      <c r="UHZ92"/>
      <c r="UIA92"/>
      <c r="UIB92"/>
      <c r="UIC92"/>
      <c r="UID92"/>
      <c r="UIE92"/>
      <c r="UIF92"/>
      <c r="UIG92"/>
      <c r="UIH92"/>
      <c r="UII92"/>
      <c r="UIJ92"/>
      <c r="UIK92"/>
      <c r="UIL92"/>
      <c r="UIM92"/>
      <c r="UIN92"/>
      <c r="UIO92"/>
      <c r="UIP92"/>
      <c r="UIQ92"/>
      <c r="UIR92"/>
      <c r="UIS92"/>
      <c r="UIT92"/>
      <c r="UIU92"/>
      <c r="UIV92"/>
      <c r="UIW92"/>
      <c r="UIX92"/>
      <c r="UIY92"/>
      <c r="UIZ92"/>
      <c r="UJA92"/>
      <c r="UJB92"/>
      <c r="UJC92"/>
      <c r="UJD92"/>
      <c r="UJE92"/>
      <c r="UJF92"/>
      <c r="UJG92"/>
      <c r="UJH92"/>
      <c r="UJI92"/>
      <c r="UJJ92"/>
      <c r="UJK92"/>
      <c r="UJL92"/>
      <c r="UJM92"/>
      <c r="UJN92"/>
      <c r="UJO92"/>
      <c r="UJP92"/>
      <c r="UJQ92"/>
      <c r="UJR92"/>
      <c r="UJS92"/>
      <c r="UJT92"/>
      <c r="UJU92"/>
      <c r="UJV92"/>
      <c r="UJW92"/>
      <c r="UJX92"/>
      <c r="UJY92"/>
      <c r="UJZ92"/>
      <c r="UKA92"/>
      <c r="UKB92"/>
      <c r="UKC92"/>
      <c r="UKD92"/>
      <c r="UKE92"/>
      <c r="UKF92"/>
      <c r="UKG92"/>
      <c r="UKH92"/>
      <c r="UKI92"/>
      <c r="UKJ92"/>
      <c r="UKK92"/>
      <c r="UKL92"/>
      <c r="UKM92"/>
      <c r="UKN92"/>
      <c r="UKO92"/>
      <c r="UKP92"/>
      <c r="UKQ92"/>
      <c r="UKR92"/>
      <c r="UKS92"/>
      <c r="UKT92"/>
      <c r="UKU92"/>
      <c r="UKV92"/>
      <c r="UKW92"/>
      <c r="UKX92"/>
      <c r="UKY92"/>
      <c r="UKZ92"/>
      <c r="ULA92"/>
      <c r="ULB92"/>
      <c r="ULC92"/>
      <c r="ULD92"/>
      <c r="ULE92"/>
      <c r="ULF92"/>
      <c r="ULG92"/>
      <c r="ULH92"/>
      <c r="ULI92"/>
      <c r="ULJ92"/>
      <c r="ULK92"/>
      <c r="ULL92"/>
      <c r="ULM92"/>
      <c r="ULN92"/>
      <c r="ULO92"/>
      <c r="ULP92"/>
      <c r="ULQ92"/>
      <c r="ULR92"/>
      <c r="ULS92"/>
      <c r="ULT92"/>
      <c r="ULU92"/>
      <c r="ULV92"/>
      <c r="ULW92"/>
      <c r="ULX92"/>
      <c r="ULY92"/>
      <c r="ULZ92"/>
      <c r="UMA92"/>
      <c r="UMB92"/>
      <c r="UMC92"/>
      <c r="UMD92"/>
      <c r="UME92"/>
      <c r="UMF92"/>
      <c r="UMG92"/>
      <c r="UMH92"/>
      <c r="UMI92"/>
      <c r="UMJ92"/>
      <c r="UMK92"/>
      <c r="UML92"/>
      <c r="UMM92"/>
      <c r="UMN92"/>
      <c r="UMO92"/>
      <c r="UMP92"/>
      <c r="UMQ92"/>
      <c r="UMR92"/>
      <c r="UMS92"/>
      <c r="UMT92"/>
      <c r="UMU92"/>
      <c r="UMV92"/>
      <c r="UMW92"/>
      <c r="UMX92"/>
      <c r="UMY92"/>
      <c r="UMZ92"/>
      <c r="UNA92"/>
      <c r="UNB92"/>
      <c r="UNC92"/>
      <c r="UND92"/>
      <c r="UNE92"/>
      <c r="UNF92"/>
      <c r="UNG92"/>
      <c r="UNH92"/>
      <c r="UNI92"/>
      <c r="UNJ92"/>
      <c r="UNK92"/>
      <c r="UNL92"/>
      <c r="UNM92"/>
      <c r="UNN92"/>
      <c r="UNO92"/>
      <c r="UNP92"/>
      <c r="UNQ92"/>
      <c r="UNR92"/>
      <c r="UNS92"/>
      <c r="UNT92"/>
      <c r="UNU92"/>
      <c r="UNV92"/>
      <c r="UNW92"/>
      <c r="UNX92"/>
      <c r="UNY92"/>
      <c r="UNZ92"/>
      <c r="UOA92"/>
      <c r="UOB92"/>
      <c r="UOC92"/>
      <c r="UOD92"/>
      <c r="UOE92"/>
      <c r="UOF92"/>
      <c r="UOG92"/>
      <c r="UOH92"/>
      <c r="UOI92"/>
      <c r="UOJ92"/>
      <c r="UOK92"/>
      <c r="UOL92"/>
      <c r="UOM92"/>
      <c r="UON92"/>
      <c r="UOO92"/>
      <c r="UOP92"/>
      <c r="UOQ92"/>
      <c r="UOR92"/>
      <c r="UOS92"/>
      <c r="UOT92"/>
      <c r="UOU92"/>
      <c r="UOV92"/>
      <c r="UOW92"/>
      <c r="UOX92"/>
      <c r="UOY92"/>
      <c r="UOZ92"/>
      <c r="UPA92"/>
      <c r="UPB92"/>
      <c r="UPC92"/>
      <c r="UPD92"/>
      <c r="UPE92"/>
      <c r="UPF92"/>
      <c r="UPG92"/>
      <c r="UPH92"/>
      <c r="UPI92"/>
      <c r="UPJ92"/>
      <c r="UPK92"/>
      <c r="UPL92"/>
      <c r="UPM92"/>
      <c r="UPN92"/>
      <c r="UPO92"/>
      <c r="UPP92"/>
      <c r="UPQ92"/>
      <c r="UPR92"/>
      <c r="UPS92"/>
      <c r="UPT92"/>
      <c r="UPU92"/>
      <c r="UPV92"/>
      <c r="UPW92"/>
      <c r="UPX92"/>
      <c r="UPY92"/>
      <c r="UPZ92"/>
      <c r="UQA92"/>
      <c r="UQB92"/>
      <c r="UQC92"/>
      <c r="UQD92"/>
      <c r="UQE92"/>
      <c r="UQF92"/>
      <c r="UQG92"/>
      <c r="UQH92"/>
      <c r="UQI92"/>
      <c r="UQJ92"/>
      <c r="UQK92"/>
      <c r="UQL92"/>
      <c r="UQM92"/>
      <c r="UQN92"/>
      <c r="UQO92"/>
      <c r="UQP92"/>
      <c r="UQQ92"/>
      <c r="UQR92"/>
      <c r="UQS92"/>
      <c r="UQT92"/>
      <c r="UQU92"/>
      <c r="UQV92"/>
      <c r="UQW92"/>
      <c r="UQX92"/>
      <c r="UQY92"/>
      <c r="UQZ92"/>
      <c r="URA92"/>
      <c r="URB92"/>
      <c r="URC92"/>
      <c r="URD92"/>
      <c r="URE92"/>
      <c r="URF92"/>
      <c r="URG92"/>
      <c r="URH92"/>
      <c r="URI92"/>
      <c r="URJ92"/>
      <c r="URK92"/>
      <c r="URL92"/>
      <c r="URM92"/>
      <c r="URN92"/>
      <c r="URO92"/>
      <c r="URP92"/>
      <c r="URQ92"/>
      <c r="URR92"/>
      <c r="URS92"/>
      <c r="URT92"/>
      <c r="URU92"/>
      <c r="URV92"/>
      <c r="URW92"/>
      <c r="URX92"/>
      <c r="URY92"/>
      <c r="URZ92"/>
      <c r="USA92"/>
      <c r="USB92"/>
      <c r="USC92"/>
      <c r="USD92"/>
      <c r="USE92"/>
      <c r="USF92"/>
      <c r="USG92"/>
      <c r="USH92"/>
      <c r="USI92"/>
      <c r="USJ92"/>
      <c r="USK92"/>
      <c r="USL92"/>
      <c r="USM92"/>
      <c r="USN92"/>
      <c r="USO92"/>
      <c r="USP92"/>
      <c r="USQ92"/>
      <c r="USR92"/>
      <c r="USS92"/>
      <c r="UST92"/>
      <c r="USU92"/>
      <c r="USV92"/>
      <c r="USW92"/>
      <c r="USX92"/>
      <c r="USY92"/>
      <c r="USZ92"/>
      <c r="UTA92"/>
      <c r="UTB92"/>
      <c r="UTC92"/>
      <c r="UTD92"/>
      <c r="UTE92"/>
      <c r="UTF92"/>
      <c r="UTG92"/>
      <c r="UTH92"/>
      <c r="UTI92"/>
      <c r="UTJ92"/>
      <c r="UTK92"/>
      <c r="UTL92"/>
      <c r="UTM92"/>
      <c r="UTN92"/>
      <c r="UTO92"/>
      <c r="UTP92"/>
      <c r="UTQ92"/>
      <c r="UTR92"/>
      <c r="UTS92"/>
      <c r="UTT92"/>
      <c r="UTU92"/>
      <c r="UTV92"/>
      <c r="UTW92"/>
      <c r="UTX92"/>
      <c r="UTY92"/>
      <c r="UTZ92"/>
      <c r="UUA92"/>
      <c r="UUB92"/>
      <c r="UUC92"/>
      <c r="UUD92"/>
      <c r="UUE92"/>
      <c r="UUF92"/>
      <c r="UUG92"/>
      <c r="UUH92"/>
      <c r="UUI92"/>
      <c r="UUJ92"/>
      <c r="UUK92"/>
      <c r="UUL92"/>
      <c r="UUM92"/>
      <c r="UUN92"/>
      <c r="UUO92"/>
      <c r="UUP92"/>
      <c r="UUQ92"/>
      <c r="UUR92"/>
      <c r="UUS92"/>
      <c r="UUT92"/>
      <c r="UUU92"/>
      <c r="UUV92"/>
      <c r="UUW92"/>
      <c r="UUX92"/>
      <c r="UUY92"/>
      <c r="UUZ92"/>
      <c r="UVA92"/>
      <c r="UVB92"/>
      <c r="UVC92"/>
      <c r="UVD92"/>
      <c r="UVE92"/>
      <c r="UVF92"/>
      <c r="UVG92"/>
      <c r="UVH92"/>
      <c r="UVI92"/>
      <c r="UVJ92"/>
      <c r="UVK92"/>
      <c r="UVL92"/>
      <c r="UVM92"/>
      <c r="UVN92"/>
      <c r="UVO92"/>
      <c r="UVP92"/>
      <c r="UVQ92"/>
      <c r="UVR92"/>
      <c r="UVS92"/>
      <c r="UVT92"/>
      <c r="UVU92"/>
      <c r="UVV92"/>
      <c r="UVW92"/>
      <c r="UVX92"/>
      <c r="UVY92"/>
      <c r="UVZ92"/>
      <c r="UWA92"/>
      <c r="UWB92"/>
      <c r="UWC92"/>
      <c r="UWD92"/>
      <c r="UWE92"/>
      <c r="UWF92"/>
      <c r="UWG92"/>
      <c r="UWH92"/>
      <c r="UWI92"/>
      <c r="UWJ92"/>
      <c r="UWK92"/>
      <c r="UWL92"/>
      <c r="UWM92"/>
      <c r="UWN92"/>
      <c r="UWO92"/>
      <c r="UWP92"/>
      <c r="UWQ92"/>
      <c r="UWR92"/>
      <c r="UWS92"/>
      <c r="UWT92"/>
      <c r="UWU92"/>
      <c r="UWV92"/>
      <c r="UWW92"/>
      <c r="UWX92"/>
      <c r="UWY92"/>
      <c r="UWZ92"/>
      <c r="UXA92"/>
      <c r="UXB92"/>
      <c r="UXC92"/>
      <c r="UXD92"/>
      <c r="UXE92"/>
      <c r="UXF92"/>
      <c r="UXG92"/>
      <c r="UXH92"/>
      <c r="UXI92"/>
      <c r="UXJ92"/>
      <c r="UXK92"/>
      <c r="UXL92"/>
      <c r="UXM92"/>
      <c r="UXN92"/>
      <c r="UXO92"/>
      <c r="UXP92"/>
      <c r="UXQ92"/>
      <c r="UXR92"/>
      <c r="UXS92"/>
      <c r="UXT92"/>
      <c r="UXU92"/>
      <c r="UXV92"/>
      <c r="UXW92"/>
      <c r="UXX92"/>
      <c r="UXY92"/>
      <c r="UXZ92"/>
      <c r="UYA92"/>
      <c r="UYB92"/>
      <c r="UYC92"/>
      <c r="UYD92"/>
      <c r="UYE92"/>
      <c r="UYF92"/>
      <c r="UYG92"/>
      <c r="UYH92"/>
      <c r="UYI92"/>
      <c r="UYJ92"/>
      <c r="UYK92"/>
      <c r="UYL92"/>
      <c r="UYM92"/>
      <c r="UYN92"/>
      <c r="UYO92"/>
      <c r="UYP92"/>
      <c r="UYQ92"/>
      <c r="UYR92"/>
      <c r="UYS92"/>
      <c r="UYT92"/>
      <c r="UYU92"/>
      <c r="UYV92"/>
      <c r="UYW92"/>
      <c r="UYX92"/>
      <c r="UYY92"/>
      <c r="UYZ92"/>
      <c r="UZA92"/>
      <c r="UZB92"/>
      <c r="UZC92"/>
      <c r="UZD92"/>
      <c r="UZE92"/>
      <c r="UZF92"/>
      <c r="UZG92"/>
      <c r="UZH92"/>
      <c r="UZI92"/>
      <c r="UZJ92"/>
      <c r="UZK92"/>
      <c r="UZL92"/>
      <c r="UZM92"/>
      <c r="UZN92"/>
      <c r="UZO92"/>
      <c r="UZP92"/>
      <c r="UZQ92"/>
      <c r="UZR92"/>
      <c r="UZS92"/>
      <c r="UZT92"/>
      <c r="UZU92"/>
      <c r="UZV92"/>
      <c r="UZW92"/>
      <c r="UZX92"/>
      <c r="UZY92"/>
      <c r="UZZ92"/>
      <c r="VAA92"/>
      <c r="VAB92"/>
      <c r="VAC92"/>
      <c r="VAD92"/>
      <c r="VAE92"/>
      <c r="VAF92"/>
      <c r="VAG92"/>
      <c r="VAH92"/>
      <c r="VAI92"/>
      <c r="VAJ92"/>
      <c r="VAK92"/>
      <c r="VAL92"/>
      <c r="VAM92"/>
      <c r="VAN92"/>
      <c r="VAO92"/>
      <c r="VAP92"/>
      <c r="VAQ92"/>
      <c r="VAR92"/>
      <c r="VAS92"/>
      <c r="VAT92"/>
      <c r="VAU92"/>
      <c r="VAV92"/>
      <c r="VAW92"/>
      <c r="VAX92"/>
      <c r="VAY92"/>
      <c r="VAZ92"/>
      <c r="VBA92"/>
      <c r="VBB92"/>
      <c r="VBC92"/>
      <c r="VBD92"/>
      <c r="VBE92"/>
      <c r="VBF92"/>
      <c r="VBG92"/>
      <c r="VBH92"/>
      <c r="VBI92"/>
      <c r="VBJ92"/>
      <c r="VBK92"/>
      <c r="VBL92"/>
      <c r="VBM92"/>
      <c r="VBN92"/>
      <c r="VBO92"/>
      <c r="VBP92"/>
      <c r="VBQ92"/>
      <c r="VBR92"/>
      <c r="VBS92"/>
      <c r="VBT92"/>
      <c r="VBU92"/>
      <c r="VBV92"/>
      <c r="VBW92"/>
      <c r="VBX92"/>
      <c r="VBY92"/>
      <c r="VBZ92"/>
      <c r="VCA92"/>
      <c r="VCB92"/>
      <c r="VCC92"/>
      <c r="VCD92"/>
      <c r="VCE92"/>
      <c r="VCF92"/>
      <c r="VCG92"/>
      <c r="VCH92"/>
      <c r="VCI92"/>
      <c r="VCJ92"/>
      <c r="VCK92"/>
      <c r="VCL92"/>
      <c r="VCM92"/>
      <c r="VCN92"/>
      <c r="VCO92"/>
      <c r="VCP92"/>
      <c r="VCQ92"/>
      <c r="VCR92"/>
      <c r="VCS92"/>
      <c r="VCT92"/>
      <c r="VCU92"/>
      <c r="VCV92"/>
      <c r="VCW92"/>
      <c r="VCX92"/>
      <c r="VCY92"/>
      <c r="VCZ92"/>
      <c r="VDA92"/>
      <c r="VDB92"/>
      <c r="VDC92"/>
      <c r="VDD92"/>
      <c r="VDE92"/>
      <c r="VDF92"/>
      <c r="VDG92"/>
      <c r="VDH92"/>
      <c r="VDI92"/>
      <c r="VDJ92"/>
      <c r="VDK92"/>
      <c r="VDL92"/>
      <c r="VDM92"/>
      <c r="VDN92"/>
      <c r="VDO92"/>
      <c r="VDP92"/>
      <c r="VDQ92"/>
      <c r="VDR92"/>
      <c r="VDS92"/>
      <c r="VDT92"/>
      <c r="VDU92"/>
      <c r="VDV92"/>
      <c r="VDW92"/>
      <c r="VDX92"/>
      <c r="VDY92"/>
      <c r="VDZ92"/>
      <c r="VEA92"/>
      <c r="VEB92"/>
      <c r="VEC92"/>
      <c r="VED92"/>
      <c r="VEE92"/>
      <c r="VEF92"/>
      <c r="VEG92"/>
      <c r="VEH92"/>
      <c r="VEI92"/>
      <c r="VEJ92"/>
      <c r="VEK92"/>
      <c r="VEL92"/>
      <c r="VEM92"/>
      <c r="VEN92"/>
      <c r="VEO92"/>
      <c r="VEP92"/>
      <c r="VEQ92"/>
      <c r="VER92"/>
      <c r="VES92"/>
      <c r="VET92"/>
      <c r="VEU92"/>
      <c r="VEV92"/>
      <c r="VEW92"/>
      <c r="VEX92"/>
      <c r="VEY92"/>
      <c r="VEZ92"/>
      <c r="VFA92"/>
      <c r="VFB92"/>
      <c r="VFC92"/>
      <c r="VFD92"/>
      <c r="VFE92"/>
      <c r="VFF92"/>
      <c r="VFG92"/>
      <c r="VFH92"/>
      <c r="VFI92"/>
      <c r="VFJ92"/>
      <c r="VFK92"/>
      <c r="VFL92"/>
      <c r="VFM92"/>
      <c r="VFN92"/>
      <c r="VFO92"/>
      <c r="VFP92"/>
      <c r="VFQ92"/>
      <c r="VFR92"/>
      <c r="VFS92"/>
      <c r="VFT92"/>
      <c r="VFU92"/>
      <c r="VFV92"/>
      <c r="VFW92"/>
      <c r="VFX92"/>
      <c r="VFY92"/>
      <c r="VFZ92"/>
      <c r="VGA92"/>
      <c r="VGB92"/>
      <c r="VGC92"/>
      <c r="VGD92"/>
      <c r="VGE92"/>
      <c r="VGF92"/>
      <c r="VGG92"/>
      <c r="VGH92"/>
      <c r="VGI92"/>
      <c r="VGJ92"/>
      <c r="VGK92"/>
      <c r="VGL92"/>
      <c r="VGM92"/>
      <c r="VGN92"/>
      <c r="VGO92"/>
      <c r="VGP92"/>
      <c r="VGQ92"/>
      <c r="VGR92"/>
      <c r="VGS92"/>
      <c r="VGT92"/>
      <c r="VGU92"/>
      <c r="VGV92"/>
      <c r="VGW92"/>
      <c r="VGX92"/>
      <c r="VGY92"/>
      <c r="VGZ92"/>
      <c r="VHA92"/>
      <c r="VHB92"/>
      <c r="VHC92"/>
      <c r="VHD92"/>
      <c r="VHE92"/>
      <c r="VHF92"/>
      <c r="VHG92"/>
      <c r="VHH92"/>
      <c r="VHI92"/>
      <c r="VHJ92"/>
      <c r="VHK92"/>
      <c r="VHL92"/>
      <c r="VHM92"/>
      <c r="VHN92"/>
      <c r="VHO92"/>
      <c r="VHP92"/>
      <c r="VHQ92"/>
      <c r="VHR92"/>
      <c r="VHS92"/>
      <c r="VHT92"/>
      <c r="VHU92"/>
      <c r="VHV92"/>
      <c r="VHW92"/>
      <c r="VHX92"/>
      <c r="VHY92"/>
      <c r="VHZ92"/>
      <c r="VIA92"/>
      <c r="VIB92"/>
      <c r="VIC92"/>
      <c r="VID92"/>
      <c r="VIE92"/>
      <c r="VIF92"/>
      <c r="VIG92"/>
      <c r="VIH92"/>
      <c r="VII92"/>
      <c r="VIJ92"/>
      <c r="VIK92"/>
      <c r="VIL92"/>
      <c r="VIM92"/>
      <c r="VIN92"/>
      <c r="VIO92"/>
      <c r="VIP92"/>
      <c r="VIQ92"/>
      <c r="VIR92"/>
      <c r="VIS92"/>
      <c r="VIT92"/>
      <c r="VIU92"/>
      <c r="VIV92"/>
      <c r="VIW92"/>
      <c r="VIX92"/>
      <c r="VIY92"/>
      <c r="VIZ92"/>
      <c r="VJA92"/>
      <c r="VJB92"/>
      <c r="VJC92"/>
      <c r="VJD92"/>
      <c r="VJE92"/>
      <c r="VJF92"/>
      <c r="VJG92"/>
      <c r="VJH92"/>
      <c r="VJI92"/>
      <c r="VJJ92"/>
      <c r="VJK92"/>
      <c r="VJL92"/>
      <c r="VJM92"/>
      <c r="VJN92"/>
      <c r="VJO92"/>
      <c r="VJP92"/>
      <c r="VJQ92"/>
      <c r="VJR92"/>
      <c r="VJS92"/>
      <c r="VJT92"/>
      <c r="VJU92"/>
      <c r="VJV92"/>
      <c r="VJW92"/>
      <c r="VJX92"/>
      <c r="VJY92"/>
      <c r="VJZ92"/>
      <c r="VKA92"/>
      <c r="VKB92"/>
      <c r="VKC92"/>
      <c r="VKD92"/>
      <c r="VKE92"/>
      <c r="VKF92"/>
      <c r="VKG92"/>
      <c r="VKH92"/>
      <c r="VKI92"/>
      <c r="VKJ92"/>
      <c r="VKK92"/>
      <c r="VKL92"/>
      <c r="VKM92"/>
      <c r="VKN92"/>
      <c r="VKO92"/>
      <c r="VKP92"/>
      <c r="VKQ92"/>
      <c r="VKR92"/>
      <c r="VKS92"/>
      <c r="VKT92"/>
      <c r="VKU92"/>
      <c r="VKV92"/>
      <c r="VKW92"/>
      <c r="VKX92"/>
      <c r="VKY92"/>
      <c r="VKZ92"/>
      <c r="VLA92"/>
      <c r="VLB92"/>
      <c r="VLC92"/>
      <c r="VLD92"/>
      <c r="VLE92"/>
      <c r="VLF92"/>
      <c r="VLG92"/>
      <c r="VLH92"/>
      <c r="VLI92"/>
      <c r="VLJ92"/>
      <c r="VLK92"/>
      <c r="VLL92"/>
      <c r="VLM92"/>
      <c r="VLN92"/>
      <c r="VLO92"/>
      <c r="VLP92"/>
      <c r="VLQ92"/>
      <c r="VLR92"/>
      <c r="VLS92"/>
      <c r="VLT92"/>
      <c r="VLU92"/>
      <c r="VLV92"/>
      <c r="VLW92"/>
      <c r="VLX92"/>
      <c r="VLY92"/>
      <c r="VLZ92"/>
      <c r="VMA92"/>
      <c r="VMB92"/>
      <c r="VMC92"/>
      <c r="VMD92"/>
      <c r="VME92"/>
      <c r="VMF92"/>
      <c r="VMG92"/>
      <c r="VMH92"/>
      <c r="VMI92"/>
      <c r="VMJ92"/>
      <c r="VMK92"/>
      <c r="VML92"/>
      <c r="VMM92"/>
      <c r="VMN92"/>
      <c r="VMO92"/>
      <c r="VMP92"/>
      <c r="VMQ92"/>
      <c r="VMR92"/>
      <c r="VMS92"/>
      <c r="VMT92"/>
      <c r="VMU92"/>
      <c r="VMV92"/>
      <c r="VMW92"/>
      <c r="VMX92"/>
      <c r="VMY92"/>
      <c r="VMZ92"/>
      <c r="VNA92"/>
      <c r="VNB92"/>
      <c r="VNC92"/>
      <c r="VND92"/>
      <c r="VNE92"/>
      <c r="VNF92"/>
      <c r="VNG92"/>
      <c r="VNH92"/>
      <c r="VNI92"/>
      <c r="VNJ92"/>
      <c r="VNK92"/>
      <c r="VNL92"/>
      <c r="VNM92"/>
      <c r="VNN92"/>
      <c r="VNO92"/>
      <c r="VNP92"/>
      <c r="VNQ92"/>
      <c r="VNR92"/>
      <c r="VNS92"/>
      <c r="VNT92"/>
      <c r="VNU92"/>
      <c r="VNV92"/>
      <c r="VNW92"/>
      <c r="VNX92"/>
      <c r="VNY92"/>
      <c r="VNZ92"/>
      <c r="VOA92"/>
      <c r="VOB92"/>
      <c r="VOC92"/>
      <c r="VOD92"/>
      <c r="VOE92"/>
      <c r="VOF92"/>
      <c r="VOG92"/>
      <c r="VOH92"/>
      <c r="VOI92"/>
      <c r="VOJ92"/>
      <c r="VOK92"/>
      <c r="VOL92"/>
      <c r="VOM92"/>
      <c r="VON92"/>
      <c r="VOO92"/>
      <c r="VOP92"/>
      <c r="VOQ92"/>
      <c r="VOR92"/>
      <c r="VOS92"/>
      <c r="VOT92"/>
      <c r="VOU92"/>
      <c r="VOV92"/>
      <c r="VOW92"/>
      <c r="VOX92"/>
      <c r="VOY92"/>
      <c r="VOZ92"/>
      <c r="VPA92"/>
      <c r="VPB92"/>
      <c r="VPC92"/>
      <c r="VPD92"/>
      <c r="VPE92"/>
      <c r="VPF92"/>
      <c r="VPG92"/>
      <c r="VPH92"/>
      <c r="VPI92"/>
      <c r="VPJ92"/>
      <c r="VPK92"/>
      <c r="VPL92"/>
      <c r="VPM92"/>
      <c r="VPN92"/>
      <c r="VPO92"/>
      <c r="VPP92"/>
      <c r="VPQ92"/>
      <c r="VPR92"/>
      <c r="VPS92"/>
      <c r="VPT92"/>
      <c r="VPU92"/>
      <c r="VPV92"/>
      <c r="VPW92"/>
      <c r="VPX92"/>
      <c r="VPY92"/>
      <c r="VPZ92"/>
      <c r="VQA92"/>
      <c r="VQB92"/>
      <c r="VQC92"/>
      <c r="VQD92"/>
      <c r="VQE92"/>
      <c r="VQF92"/>
      <c r="VQG92"/>
      <c r="VQH92"/>
      <c r="VQI92"/>
      <c r="VQJ92"/>
      <c r="VQK92"/>
      <c r="VQL92"/>
      <c r="VQM92"/>
      <c r="VQN92"/>
      <c r="VQO92"/>
      <c r="VQP92"/>
      <c r="VQQ92"/>
      <c r="VQR92"/>
      <c r="VQS92"/>
      <c r="VQT92"/>
      <c r="VQU92"/>
      <c r="VQV92"/>
      <c r="VQW92"/>
      <c r="VQX92"/>
      <c r="VQY92"/>
      <c r="VQZ92"/>
      <c r="VRA92"/>
      <c r="VRB92"/>
      <c r="VRC92"/>
      <c r="VRD92"/>
      <c r="VRE92"/>
      <c r="VRF92"/>
      <c r="VRG92"/>
      <c r="VRH92"/>
      <c r="VRI92"/>
      <c r="VRJ92"/>
      <c r="VRK92"/>
      <c r="VRL92"/>
      <c r="VRM92"/>
      <c r="VRN92"/>
      <c r="VRO92"/>
      <c r="VRP92"/>
      <c r="VRQ92"/>
      <c r="VRR92"/>
      <c r="VRS92"/>
      <c r="VRT92"/>
      <c r="VRU92"/>
      <c r="VRV92"/>
      <c r="VRW92"/>
      <c r="VRX92"/>
      <c r="VRY92"/>
      <c r="VRZ92"/>
      <c r="VSA92"/>
      <c r="VSB92"/>
      <c r="VSC92"/>
      <c r="VSD92"/>
      <c r="VSE92"/>
      <c r="VSF92"/>
      <c r="VSG92"/>
      <c r="VSH92"/>
      <c r="VSI92"/>
      <c r="VSJ92"/>
      <c r="VSK92"/>
      <c r="VSL92"/>
      <c r="VSM92"/>
      <c r="VSN92"/>
      <c r="VSO92"/>
      <c r="VSP92"/>
      <c r="VSQ92"/>
      <c r="VSR92"/>
      <c r="VSS92"/>
      <c r="VST92"/>
      <c r="VSU92"/>
      <c r="VSV92"/>
      <c r="VSW92"/>
      <c r="VSX92"/>
      <c r="VSY92"/>
      <c r="VSZ92"/>
      <c r="VTA92"/>
      <c r="VTB92"/>
      <c r="VTC92"/>
      <c r="VTD92"/>
      <c r="VTE92"/>
      <c r="VTF92"/>
      <c r="VTG92"/>
      <c r="VTH92"/>
      <c r="VTI92"/>
      <c r="VTJ92"/>
      <c r="VTK92"/>
      <c r="VTL92"/>
      <c r="VTM92"/>
      <c r="VTN92"/>
      <c r="VTO92"/>
      <c r="VTP92"/>
      <c r="VTQ92"/>
      <c r="VTR92"/>
      <c r="VTS92"/>
      <c r="VTT92"/>
      <c r="VTU92"/>
      <c r="VTV92"/>
      <c r="VTW92"/>
      <c r="VTX92"/>
      <c r="VTY92"/>
      <c r="VTZ92"/>
      <c r="VUA92"/>
      <c r="VUB92"/>
      <c r="VUC92"/>
      <c r="VUD92"/>
      <c r="VUE92"/>
      <c r="VUF92"/>
      <c r="VUG92"/>
      <c r="VUH92"/>
      <c r="VUI92"/>
      <c r="VUJ92"/>
      <c r="VUK92"/>
      <c r="VUL92"/>
      <c r="VUM92"/>
      <c r="VUN92"/>
      <c r="VUO92"/>
      <c r="VUP92"/>
      <c r="VUQ92"/>
      <c r="VUR92"/>
      <c r="VUS92"/>
      <c r="VUT92"/>
      <c r="VUU92"/>
      <c r="VUV92"/>
      <c r="VUW92"/>
      <c r="VUX92"/>
      <c r="VUY92"/>
      <c r="VUZ92"/>
      <c r="VVA92"/>
      <c r="VVB92"/>
      <c r="VVC92"/>
      <c r="VVD92"/>
      <c r="VVE92"/>
      <c r="VVF92"/>
      <c r="VVG92"/>
      <c r="VVH92"/>
      <c r="VVI92"/>
      <c r="VVJ92"/>
      <c r="VVK92"/>
      <c r="VVL92"/>
      <c r="VVM92"/>
      <c r="VVN92"/>
      <c r="VVO92"/>
      <c r="VVP92"/>
      <c r="VVQ92"/>
      <c r="VVR92"/>
      <c r="VVS92"/>
      <c r="VVT92"/>
      <c r="VVU92"/>
      <c r="VVV92"/>
      <c r="VVW92"/>
      <c r="VVX92"/>
      <c r="VVY92"/>
      <c r="VVZ92"/>
      <c r="VWA92"/>
      <c r="VWB92"/>
      <c r="VWC92"/>
      <c r="VWD92"/>
      <c r="VWE92"/>
      <c r="VWF92"/>
      <c r="VWG92"/>
      <c r="VWH92"/>
      <c r="VWI92"/>
      <c r="VWJ92"/>
      <c r="VWK92"/>
      <c r="VWL92"/>
      <c r="VWM92"/>
      <c r="VWN92"/>
      <c r="VWO92"/>
      <c r="VWP92"/>
      <c r="VWQ92"/>
      <c r="VWR92"/>
      <c r="VWS92"/>
      <c r="VWT92"/>
      <c r="VWU92"/>
      <c r="VWV92"/>
      <c r="VWW92"/>
      <c r="VWX92"/>
      <c r="VWY92"/>
      <c r="VWZ92"/>
      <c r="VXA92"/>
      <c r="VXB92"/>
      <c r="VXC92"/>
      <c r="VXD92"/>
      <c r="VXE92"/>
      <c r="VXF92"/>
      <c r="VXG92"/>
      <c r="VXH92"/>
      <c r="VXI92"/>
      <c r="VXJ92"/>
      <c r="VXK92"/>
      <c r="VXL92"/>
      <c r="VXM92"/>
      <c r="VXN92"/>
      <c r="VXO92"/>
      <c r="VXP92"/>
      <c r="VXQ92"/>
      <c r="VXR92"/>
      <c r="VXS92"/>
      <c r="VXT92"/>
      <c r="VXU92"/>
      <c r="VXV92"/>
      <c r="VXW92"/>
      <c r="VXX92"/>
      <c r="VXY92"/>
      <c r="VXZ92"/>
      <c r="VYA92"/>
      <c r="VYB92"/>
      <c r="VYC92"/>
      <c r="VYD92"/>
      <c r="VYE92"/>
      <c r="VYF92"/>
      <c r="VYG92"/>
      <c r="VYH92"/>
      <c r="VYI92"/>
      <c r="VYJ92"/>
      <c r="VYK92"/>
      <c r="VYL92"/>
      <c r="VYM92"/>
      <c r="VYN92"/>
      <c r="VYO92"/>
      <c r="VYP92"/>
      <c r="VYQ92"/>
      <c r="VYR92"/>
      <c r="VYS92"/>
      <c r="VYT92"/>
      <c r="VYU92"/>
      <c r="VYV92"/>
      <c r="VYW92"/>
      <c r="VYX92"/>
      <c r="VYY92"/>
      <c r="VYZ92"/>
      <c r="VZA92"/>
      <c r="VZB92"/>
      <c r="VZC92"/>
      <c r="VZD92"/>
      <c r="VZE92"/>
      <c r="VZF92"/>
      <c r="VZG92"/>
      <c r="VZH92"/>
      <c r="VZI92"/>
      <c r="VZJ92"/>
      <c r="VZK92"/>
      <c r="VZL92"/>
      <c r="VZM92"/>
      <c r="VZN92"/>
      <c r="VZO92"/>
      <c r="VZP92"/>
      <c r="VZQ92"/>
      <c r="VZR92"/>
      <c r="VZS92"/>
      <c r="VZT92"/>
      <c r="VZU92"/>
      <c r="VZV92"/>
      <c r="VZW92"/>
      <c r="VZX92"/>
      <c r="VZY92"/>
      <c r="VZZ92"/>
      <c r="WAA92"/>
      <c r="WAB92"/>
      <c r="WAC92"/>
      <c r="WAD92"/>
      <c r="WAE92"/>
      <c r="WAF92"/>
      <c r="WAG92"/>
      <c r="WAH92"/>
      <c r="WAI92"/>
      <c r="WAJ92"/>
      <c r="WAK92"/>
      <c r="WAL92"/>
      <c r="WAM92"/>
      <c r="WAN92"/>
      <c r="WAO92"/>
      <c r="WAP92"/>
      <c r="WAQ92"/>
      <c r="WAR92"/>
      <c r="WAS92"/>
      <c r="WAT92"/>
      <c r="WAU92"/>
      <c r="WAV92"/>
      <c r="WAW92"/>
      <c r="WAX92"/>
      <c r="WAY92"/>
      <c r="WAZ92"/>
      <c r="WBA92"/>
      <c r="WBB92"/>
      <c r="WBC92"/>
      <c r="WBD92"/>
      <c r="WBE92"/>
      <c r="WBF92"/>
      <c r="WBG92"/>
      <c r="WBH92"/>
      <c r="WBI92"/>
      <c r="WBJ92"/>
      <c r="WBK92"/>
      <c r="WBL92"/>
      <c r="WBM92"/>
      <c r="WBN92"/>
      <c r="WBO92"/>
      <c r="WBP92"/>
      <c r="WBQ92"/>
      <c r="WBR92"/>
      <c r="WBS92"/>
      <c r="WBT92"/>
      <c r="WBU92"/>
      <c r="WBV92"/>
      <c r="WBW92"/>
      <c r="WBX92"/>
      <c r="WBY92"/>
      <c r="WBZ92"/>
      <c r="WCA92"/>
      <c r="WCB92"/>
      <c r="WCC92"/>
      <c r="WCD92"/>
      <c r="WCE92"/>
      <c r="WCF92"/>
      <c r="WCG92"/>
      <c r="WCH92"/>
      <c r="WCI92"/>
      <c r="WCJ92"/>
      <c r="WCK92"/>
      <c r="WCL92"/>
      <c r="WCM92"/>
      <c r="WCN92"/>
      <c r="WCO92"/>
      <c r="WCP92"/>
      <c r="WCQ92"/>
      <c r="WCR92"/>
      <c r="WCS92"/>
      <c r="WCT92"/>
      <c r="WCU92"/>
      <c r="WCV92"/>
      <c r="WCW92"/>
      <c r="WCX92"/>
      <c r="WCY92"/>
      <c r="WCZ92"/>
      <c r="WDA92"/>
      <c r="WDB92"/>
      <c r="WDC92"/>
      <c r="WDD92"/>
      <c r="WDE92"/>
      <c r="WDF92"/>
      <c r="WDG92"/>
      <c r="WDH92"/>
      <c r="WDI92"/>
      <c r="WDJ92"/>
      <c r="WDK92"/>
      <c r="WDL92"/>
      <c r="WDM92"/>
      <c r="WDN92"/>
      <c r="WDO92"/>
      <c r="WDP92"/>
      <c r="WDQ92"/>
      <c r="WDR92"/>
      <c r="WDS92"/>
      <c r="WDT92"/>
      <c r="WDU92"/>
      <c r="WDV92"/>
      <c r="WDW92"/>
      <c r="WDX92"/>
      <c r="WDY92"/>
      <c r="WDZ92"/>
      <c r="WEA92"/>
      <c r="WEB92"/>
      <c r="WEC92"/>
      <c r="WED92"/>
      <c r="WEE92"/>
      <c r="WEF92"/>
      <c r="WEG92"/>
      <c r="WEH92"/>
      <c r="WEI92"/>
      <c r="WEJ92"/>
      <c r="WEK92"/>
      <c r="WEL92"/>
      <c r="WEM92"/>
      <c r="WEN92"/>
      <c r="WEO92"/>
      <c r="WEP92"/>
      <c r="WEQ92"/>
      <c r="WER92"/>
      <c r="WES92"/>
      <c r="WET92"/>
      <c r="WEU92"/>
      <c r="WEV92"/>
      <c r="WEW92"/>
      <c r="WEX92"/>
      <c r="WEY92"/>
      <c r="WEZ92"/>
      <c r="WFA92"/>
      <c r="WFB92"/>
      <c r="WFC92"/>
      <c r="WFD92"/>
      <c r="WFE92"/>
      <c r="WFF92"/>
      <c r="WFG92"/>
      <c r="WFH92"/>
      <c r="WFI92"/>
      <c r="WFJ92"/>
      <c r="WFK92"/>
      <c r="WFL92"/>
      <c r="WFM92"/>
      <c r="WFN92"/>
      <c r="WFO92"/>
      <c r="WFP92"/>
      <c r="WFQ92"/>
      <c r="WFR92"/>
      <c r="WFS92"/>
      <c r="WFT92"/>
      <c r="WFU92"/>
      <c r="WFV92"/>
      <c r="WFW92"/>
      <c r="WFX92"/>
      <c r="WFY92"/>
      <c r="WFZ92"/>
      <c r="WGA92"/>
      <c r="WGB92"/>
      <c r="WGC92"/>
      <c r="WGD92"/>
      <c r="WGE92"/>
      <c r="WGF92"/>
      <c r="WGG92"/>
      <c r="WGH92"/>
      <c r="WGI92"/>
      <c r="WGJ92"/>
      <c r="WGK92"/>
      <c r="WGL92"/>
      <c r="WGM92"/>
      <c r="WGN92"/>
      <c r="WGO92"/>
      <c r="WGP92"/>
      <c r="WGQ92"/>
      <c r="WGR92"/>
      <c r="WGS92"/>
      <c r="WGT92"/>
      <c r="WGU92"/>
      <c r="WGV92"/>
      <c r="WGW92"/>
      <c r="WGX92"/>
      <c r="WGY92"/>
      <c r="WGZ92"/>
      <c r="WHA92"/>
      <c r="WHB92"/>
      <c r="WHC92"/>
      <c r="WHD92"/>
      <c r="WHE92"/>
      <c r="WHF92"/>
      <c r="WHG92"/>
      <c r="WHH92"/>
      <c r="WHI92"/>
      <c r="WHJ92"/>
      <c r="WHK92"/>
      <c r="WHL92"/>
      <c r="WHM92"/>
      <c r="WHN92"/>
      <c r="WHO92"/>
      <c r="WHP92"/>
      <c r="WHQ92"/>
      <c r="WHR92"/>
      <c r="WHS92"/>
      <c r="WHT92"/>
      <c r="WHU92"/>
      <c r="WHV92"/>
      <c r="WHW92"/>
      <c r="WHX92"/>
      <c r="WHY92"/>
      <c r="WHZ92"/>
      <c r="WIA92"/>
      <c r="WIB92"/>
      <c r="WIC92"/>
      <c r="WID92"/>
      <c r="WIE92"/>
      <c r="WIF92"/>
      <c r="WIG92"/>
      <c r="WIH92"/>
      <c r="WII92"/>
      <c r="WIJ92"/>
      <c r="WIK92"/>
      <c r="WIL92"/>
      <c r="WIM92"/>
      <c r="WIN92"/>
      <c r="WIO92"/>
      <c r="WIP92"/>
      <c r="WIQ92"/>
      <c r="WIR92"/>
      <c r="WIS92"/>
      <c r="WIT92"/>
      <c r="WIU92"/>
      <c r="WIV92"/>
      <c r="WIW92"/>
      <c r="WIX92"/>
      <c r="WIY92"/>
      <c r="WIZ92"/>
      <c r="WJA92"/>
      <c r="WJB92"/>
      <c r="WJC92"/>
      <c r="WJD92"/>
      <c r="WJE92"/>
      <c r="WJF92"/>
      <c r="WJG92"/>
      <c r="WJH92"/>
      <c r="WJI92"/>
      <c r="WJJ92"/>
      <c r="WJK92"/>
      <c r="WJL92"/>
      <c r="WJM92"/>
      <c r="WJN92"/>
      <c r="WJO92"/>
      <c r="WJP92"/>
      <c r="WJQ92"/>
      <c r="WJR92"/>
      <c r="WJS92"/>
      <c r="WJT92"/>
      <c r="WJU92"/>
      <c r="WJV92"/>
      <c r="WJW92"/>
      <c r="WJX92"/>
      <c r="WJY92"/>
      <c r="WJZ92"/>
      <c r="WKA92"/>
      <c r="WKB92"/>
      <c r="WKC92"/>
      <c r="WKD92"/>
      <c r="WKE92"/>
      <c r="WKF92"/>
      <c r="WKG92"/>
      <c r="WKH92"/>
      <c r="WKI92"/>
      <c r="WKJ92"/>
      <c r="WKK92"/>
      <c r="WKL92"/>
      <c r="WKM92"/>
      <c r="WKN92"/>
      <c r="WKO92"/>
      <c r="WKP92"/>
      <c r="WKQ92"/>
      <c r="WKR92"/>
      <c r="WKS92"/>
      <c r="WKT92"/>
      <c r="WKU92"/>
      <c r="WKV92"/>
      <c r="WKW92"/>
      <c r="WKX92"/>
      <c r="WKY92"/>
      <c r="WKZ92"/>
      <c r="WLA92"/>
      <c r="WLB92"/>
      <c r="WLC92"/>
      <c r="WLD92"/>
      <c r="WLE92"/>
      <c r="WLF92"/>
      <c r="WLG92"/>
      <c r="WLH92"/>
      <c r="WLI92"/>
      <c r="WLJ92"/>
      <c r="WLK92"/>
      <c r="WLL92"/>
      <c r="WLM92"/>
      <c r="WLN92"/>
      <c r="WLO92"/>
      <c r="WLP92"/>
      <c r="WLQ92"/>
      <c r="WLR92"/>
      <c r="WLS92"/>
      <c r="WLT92"/>
      <c r="WLU92"/>
      <c r="WLV92"/>
      <c r="WLW92"/>
      <c r="WLX92"/>
      <c r="WLY92"/>
      <c r="WLZ92"/>
      <c r="WMA92"/>
      <c r="WMB92"/>
      <c r="WMC92"/>
      <c r="WMD92"/>
      <c r="WME92"/>
      <c r="WMF92"/>
      <c r="WMG92"/>
      <c r="WMH92"/>
      <c r="WMI92"/>
      <c r="WMJ92"/>
      <c r="WMK92"/>
      <c r="WML92"/>
      <c r="WMM92"/>
      <c r="WMN92"/>
      <c r="WMO92"/>
      <c r="WMP92"/>
      <c r="WMQ92"/>
      <c r="WMR92"/>
      <c r="WMS92"/>
      <c r="WMT92"/>
      <c r="WMU92"/>
      <c r="WMV92"/>
      <c r="WMW92"/>
      <c r="WMX92"/>
      <c r="WMY92"/>
      <c r="WMZ92"/>
      <c r="WNA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</row>
    <row r="93" spans="1:16145" s="252" customFormat="1" ht="15.7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  <c r="AMR93"/>
      <c r="AMS93"/>
      <c r="AMT93"/>
      <c r="AMU93"/>
      <c r="AMV93"/>
      <c r="AMW93"/>
      <c r="AMX93"/>
      <c r="AMY93"/>
      <c r="AMZ93"/>
      <c r="ANA93"/>
      <c r="ANB93"/>
      <c r="ANC93"/>
      <c r="AND93"/>
      <c r="ANE93"/>
      <c r="ANF93"/>
      <c r="ANG93"/>
      <c r="ANH93"/>
      <c r="ANI93"/>
      <c r="ANJ93"/>
      <c r="ANK93"/>
      <c r="ANL93"/>
      <c r="ANM93"/>
      <c r="ANN93"/>
      <c r="ANO93"/>
      <c r="ANP93"/>
      <c r="ANQ93"/>
      <c r="ANR93"/>
      <c r="ANS93"/>
      <c r="ANT93"/>
      <c r="ANU93"/>
      <c r="ANV93"/>
      <c r="ANW93"/>
      <c r="ANX93"/>
      <c r="ANY93"/>
      <c r="ANZ93"/>
      <c r="AOA93"/>
      <c r="AOB93"/>
      <c r="AOC93"/>
      <c r="AOD93"/>
      <c r="AOE93"/>
      <c r="AOF93"/>
      <c r="AOG93"/>
      <c r="AOH93"/>
      <c r="AOI93"/>
      <c r="AOJ93"/>
      <c r="AOK93"/>
      <c r="AOL93"/>
      <c r="AOM93"/>
      <c r="AON93"/>
      <c r="AOO93"/>
      <c r="AOP93"/>
      <c r="AOQ93"/>
      <c r="AOR93"/>
      <c r="AOS93"/>
      <c r="AOT93"/>
      <c r="AOU93"/>
      <c r="AOV93"/>
      <c r="AOW93"/>
      <c r="AOX93"/>
      <c r="AOY93"/>
      <c r="AOZ93"/>
      <c r="APA93"/>
      <c r="APB93"/>
      <c r="APC93"/>
      <c r="APD93"/>
      <c r="APE93"/>
      <c r="APF93"/>
      <c r="APG93"/>
      <c r="APH93"/>
      <c r="API93"/>
      <c r="APJ93"/>
      <c r="APK93"/>
      <c r="APL93"/>
      <c r="APM93"/>
      <c r="APN93"/>
      <c r="APO93"/>
      <c r="APP93"/>
      <c r="APQ93"/>
      <c r="APR93"/>
      <c r="APS93"/>
      <c r="APT93"/>
      <c r="APU93"/>
      <c r="APV93"/>
      <c r="APW93"/>
      <c r="APX93"/>
      <c r="APY93"/>
      <c r="APZ93"/>
      <c r="AQA93"/>
      <c r="AQB93"/>
      <c r="AQC93"/>
      <c r="AQD93"/>
      <c r="AQE93"/>
      <c r="AQF93"/>
      <c r="AQG93"/>
      <c r="AQH93"/>
      <c r="AQI93"/>
      <c r="AQJ93"/>
      <c r="AQK93"/>
      <c r="AQL93"/>
      <c r="AQM93"/>
      <c r="AQN93"/>
      <c r="AQO93"/>
      <c r="AQP93"/>
      <c r="AQQ93"/>
      <c r="AQR93"/>
      <c r="AQS93"/>
      <c r="AQT93"/>
      <c r="AQU93"/>
      <c r="AQV93"/>
      <c r="AQW93"/>
      <c r="AQX93"/>
      <c r="AQY93"/>
      <c r="AQZ93"/>
      <c r="ARA93"/>
      <c r="ARB93"/>
      <c r="ARC93"/>
      <c r="ARD93"/>
      <c r="ARE93"/>
      <c r="ARF93"/>
      <c r="ARG93"/>
      <c r="ARH93"/>
      <c r="ARI93"/>
      <c r="ARJ93"/>
      <c r="ARK93"/>
      <c r="ARL93"/>
      <c r="ARM93"/>
      <c r="ARN93"/>
      <c r="ARO93"/>
      <c r="ARP93"/>
      <c r="ARQ93"/>
      <c r="ARR93"/>
      <c r="ARS93"/>
      <c r="ART93"/>
      <c r="ARU93"/>
      <c r="ARV93"/>
      <c r="ARW93"/>
      <c r="ARX93"/>
      <c r="ARY93"/>
      <c r="ARZ93"/>
      <c r="ASA93"/>
      <c r="ASB93"/>
      <c r="ASC93"/>
      <c r="ASD93"/>
      <c r="ASE93"/>
      <c r="ASF93"/>
      <c r="ASG93"/>
      <c r="ASH93"/>
      <c r="ASI93"/>
      <c r="ASJ93"/>
      <c r="ASK93"/>
      <c r="ASL93"/>
      <c r="ASM93"/>
      <c r="ASN93"/>
      <c r="ASO93"/>
      <c r="ASP93"/>
      <c r="ASQ93"/>
      <c r="ASR93"/>
      <c r="ASS93"/>
      <c r="AST93"/>
      <c r="ASU93"/>
      <c r="ASV93"/>
      <c r="ASW93"/>
      <c r="ASX93"/>
      <c r="ASY93"/>
      <c r="ASZ93"/>
      <c r="ATA93"/>
      <c r="ATB93"/>
      <c r="ATC93"/>
      <c r="ATD93"/>
      <c r="ATE93"/>
      <c r="ATF93"/>
      <c r="ATG93"/>
      <c r="ATH93"/>
      <c r="ATI93"/>
      <c r="ATJ93"/>
      <c r="ATK93"/>
      <c r="ATL93"/>
      <c r="ATM93"/>
      <c r="ATN93"/>
      <c r="ATO93"/>
      <c r="ATP93"/>
      <c r="ATQ93"/>
      <c r="ATR93"/>
      <c r="ATS93"/>
      <c r="ATT93"/>
      <c r="ATU93"/>
      <c r="ATV93"/>
      <c r="ATW93"/>
      <c r="ATX93"/>
      <c r="ATY93"/>
      <c r="ATZ93"/>
      <c r="AUA93"/>
      <c r="AUB93"/>
      <c r="AUC93"/>
      <c r="AUD93"/>
      <c r="AUE93"/>
      <c r="AUF93"/>
      <c r="AUG93"/>
      <c r="AUH93"/>
      <c r="AUI93"/>
      <c r="AUJ93"/>
      <c r="AUK93"/>
      <c r="AUL93"/>
      <c r="AUM93"/>
      <c r="AUN93"/>
      <c r="AUO93"/>
      <c r="AUP93"/>
      <c r="AUQ93"/>
      <c r="AUR93"/>
      <c r="AUS93"/>
      <c r="AUT93"/>
      <c r="AUU93"/>
      <c r="AUV93"/>
      <c r="AUW93"/>
      <c r="AUX93"/>
      <c r="AUY93"/>
      <c r="AUZ93"/>
      <c r="AVA93"/>
      <c r="AVB93"/>
      <c r="AVC93"/>
      <c r="AVD93"/>
      <c r="AVE93"/>
      <c r="AVF93"/>
      <c r="AVG93"/>
      <c r="AVH93"/>
      <c r="AVI93"/>
      <c r="AVJ93"/>
      <c r="AVK93"/>
      <c r="AVL93"/>
      <c r="AVM93"/>
      <c r="AVN93"/>
      <c r="AVO93"/>
      <c r="AVP93"/>
      <c r="AVQ93"/>
      <c r="AVR93"/>
      <c r="AVS93"/>
      <c r="AVT93"/>
      <c r="AVU93"/>
      <c r="AVV93"/>
      <c r="AVW93"/>
      <c r="AVX93"/>
      <c r="AVY93"/>
      <c r="AVZ93"/>
      <c r="AWA93"/>
      <c r="AWB93"/>
      <c r="AWC93"/>
      <c r="AWD93"/>
      <c r="AWE93"/>
      <c r="AWF93"/>
      <c r="AWG93"/>
      <c r="AWH93"/>
      <c r="AWI93"/>
      <c r="AWJ93"/>
      <c r="AWK93"/>
      <c r="AWL93"/>
      <c r="AWM93"/>
      <c r="AWN93"/>
      <c r="AWO93"/>
      <c r="AWP93"/>
      <c r="AWQ93"/>
      <c r="AWR93"/>
      <c r="AWS93"/>
      <c r="AWT93"/>
      <c r="AWU93"/>
      <c r="AWV93"/>
      <c r="AWW93"/>
      <c r="AWX93"/>
      <c r="AWY93"/>
      <c r="AWZ93"/>
      <c r="AXA93"/>
      <c r="AXB93"/>
      <c r="AXC93"/>
      <c r="AXD93"/>
      <c r="AXE93"/>
      <c r="AXF93"/>
      <c r="AXG93"/>
      <c r="AXH93"/>
      <c r="AXI93"/>
      <c r="AXJ93"/>
      <c r="AXK93"/>
      <c r="AXL93"/>
      <c r="AXM93"/>
      <c r="AXN93"/>
      <c r="AXO93"/>
      <c r="AXP93"/>
      <c r="AXQ93"/>
      <c r="AXR93"/>
      <c r="AXS93"/>
      <c r="AXT93"/>
      <c r="AXU93"/>
      <c r="AXV93"/>
      <c r="AXW93"/>
      <c r="AXX93"/>
      <c r="AXY93"/>
      <c r="AXZ93"/>
      <c r="AYA93"/>
      <c r="AYB93"/>
      <c r="AYC93"/>
      <c r="AYD93"/>
      <c r="AYE93"/>
      <c r="AYF93"/>
      <c r="AYG93"/>
      <c r="AYH93"/>
      <c r="AYI93"/>
      <c r="AYJ93"/>
      <c r="AYK93"/>
      <c r="AYL93"/>
      <c r="AYM93"/>
      <c r="AYN93"/>
      <c r="AYO93"/>
      <c r="AYP93"/>
      <c r="AYQ93"/>
      <c r="AYR93"/>
      <c r="AYS93"/>
      <c r="AYT93"/>
      <c r="AYU93"/>
      <c r="AYV93"/>
      <c r="AYW93"/>
      <c r="AYX93"/>
      <c r="AYY93"/>
      <c r="AYZ93"/>
      <c r="AZA93"/>
      <c r="AZB93"/>
      <c r="AZC93"/>
      <c r="AZD93"/>
      <c r="AZE93"/>
      <c r="AZF93"/>
      <c r="AZG93"/>
      <c r="AZH93"/>
      <c r="AZI93"/>
      <c r="AZJ93"/>
      <c r="AZK93"/>
      <c r="AZL93"/>
      <c r="AZM93"/>
      <c r="AZN93"/>
      <c r="AZO93"/>
      <c r="AZP93"/>
      <c r="AZQ93"/>
      <c r="AZR93"/>
      <c r="AZS93"/>
      <c r="AZT93"/>
      <c r="AZU93"/>
      <c r="AZV93"/>
      <c r="AZW93"/>
      <c r="AZX93"/>
      <c r="AZY93"/>
      <c r="AZZ93"/>
      <c r="BAA93"/>
      <c r="BAB93"/>
      <c r="BAC93"/>
      <c r="BAD93"/>
      <c r="BAE93"/>
      <c r="BAF93"/>
      <c r="BAG93"/>
      <c r="BAH93"/>
      <c r="BAI93"/>
      <c r="BAJ93"/>
      <c r="BAK93"/>
      <c r="BAL93"/>
      <c r="BAM93"/>
      <c r="BAN93"/>
      <c r="BAO93"/>
      <c r="BAP93"/>
      <c r="BAQ93"/>
      <c r="BAR93"/>
      <c r="BAS93"/>
      <c r="BAT93"/>
      <c r="BAU93"/>
      <c r="BAV93"/>
      <c r="BAW93"/>
      <c r="BAX93"/>
      <c r="BAY93"/>
      <c r="BAZ93"/>
      <c r="BBA93"/>
      <c r="BBB93"/>
      <c r="BBC93"/>
      <c r="BBD93"/>
      <c r="BBE93"/>
      <c r="BBF93"/>
      <c r="BBG93"/>
      <c r="BBH93"/>
      <c r="BBI93"/>
      <c r="BBJ93"/>
      <c r="BBK93"/>
      <c r="BBL93"/>
      <c r="BBM93"/>
      <c r="BBN93"/>
      <c r="BBO93"/>
      <c r="BBP93"/>
      <c r="BBQ93"/>
      <c r="BBR93"/>
      <c r="BBS93"/>
      <c r="BBT93"/>
      <c r="BBU93"/>
      <c r="BBV93"/>
      <c r="BBW93"/>
      <c r="BBX93"/>
      <c r="BBY93"/>
      <c r="BBZ93"/>
      <c r="BCA93"/>
      <c r="BCB93"/>
      <c r="BCC93"/>
      <c r="BCD93"/>
      <c r="BCE93"/>
      <c r="BCF93"/>
      <c r="BCG93"/>
      <c r="BCH93"/>
      <c r="BCI93"/>
      <c r="BCJ93"/>
      <c r="BCK93"/>
      <c r="BCL93"/>
      <c r="BCM93"/>
      <c r="BCN93"/>
      <c r="BCO93"/>
      <c r="BCP93"/>
      <c r="BCQ93"/>
      <c r="BCR93"/>
      <c r="BCS93"/>
      <c r="BCT93"/>
      <c r="BCU93"/>
      <c r="BCV93"/>
      <c r="BCW93"/>
      <c r="BCX93"/>
      <c r="BCY93"/>
      <c r="BCZ93"/>
      <c r="BDA93"/>
      <c r="BDB93"/>
      <c r="BDC93"/>
      <c r="BDD93"/>
      <c r="BDE93"/>
      <c r="BDF93"/>
      <c r="BDG93"/>
      <c r="BDH93"/>
      <c r="BDI93"/>
      <c r="BDJ93"/>
      <c r="BDK93"/>
      <c r="BDL93"/>
      <c r="BDM93"/>
      <c r="BDN93"/>
      <c r="BDO93"/>
      <c r="BDP93"/>
      <c r="BDQ93"/>
      <c r="BDR93"/>
      <c r="BDS93"/>
      <c r="BDT93"/>
      <c r="BDU93"/>
      <c r="BDV93"/>
      <c r="BDW93"/>
      <c r="BDX93"/>
      <c r="BDY93"/>
      <c r="BDZ93"/>
      <c r="BEA93"/>
      <c r="BEB93"/>
      <c r="BEC93"/>
      <c r="BED93"/>
      <c r="BEE93"/>
      <c r="BEF93"/>
      <c r="BEG93"/>
      <c r="BEH93"/>
      <c r="BEI93"/>
      <c r="BEJ93"/>
      <c r="BEK93"/>
      <c r="BEL93"/>
      <c r="BEM93"/>
      <c r="BEN93"/>
      <c r="BEO93"/>
      <c r="BEP93"/>
      <c r="BEQ93"/>
      <c r="BER93"/>
      <c r="BES93"/>
      <c r="BET93"/>
      <c r="BEU93"/>
      <c r="BEV93"/>
      <c r="BEW93"/>
      <c r="BEX93"/>
      <c r="BEY93"/>
      <c r="BEZ93"/>
      <c r="BFA93"/>
      <c r="BFB93"/>
      <c r="BFC93"/>
      <c r="BFD93"/>
      <c r="BFE93"/>
      <c r="BFF93"/>
      <c r="BFG93"/>
      <c r="BFH93"/>
      <c r="BFI93"/>
      <c r="BFJ93"/>
      <c r="BFK93"/>
      <c r="BFL93"/>
      <c r="BFM93"/>
      <c r="BFN93"/>
      <c r="BFO93"/>
      <c r="BFP93"/>
      <c r="BFQ93"/>
      <c r="BFR93"/>
      <c r="BFS93"/>
      <c r="BFT93"/>
      <c r="BFU93"/>
      <c r="BFV93"/>
      <c r="BFW93"/>
      <c r="BFX93"/>
      <c r="BFY93"/>
      <c r="BFZ93"/>
      <c r="BGA93"/>
      <c r="BGB93"/>
      <c r="BGC93"/>
      <c r="BGD93"/>
      <c r="BGE93"/>
      <c r="BGF93"/>
      <c r="BGG93"/>
      <c r="BGH93"/>
      <c r="BGI93"/>
      <c r="BGJ93"/>
      <c r="BGK93"/>
      <c r="BGL93"/>
      <c r="BGM93"/>
      <c r="BGN93"/>
      <c r="BGO93"/>
      <c r="BGP93"/>
      <c r="BGQ93"/>
      <c r="BGR93"/>
      <c r="BGS93"/>
      <c r="BGT93"/>
      <c r="BGU93"/>
      <c r="BGV93"/>
      <c r="BGW93"/>
      <c r="BGX93"/>
      <c r="BGY93"/>
      <c r="BGZ93"/>
      <c r="BHA93"/>
      <c r="BHB93"/>
      <c r="BHC93"/>
      <c r="BHD93"/>
      <c r="BHE93"/>
      <c r="BHF93"/>
      <c r="BHG93"/>
      <c r="BHH93"/>
      <c r="BHI93"/>
      <c r="BHJ93"/>
      <c r="BHK93"/>
      <c r="BHL93"/>
      <c r="BHM93"/>
      <c r="BHN93"/>
      <c r="BHO93"/>
      <c r="BHP93"/>
      <c r="BHQ93"/>
      <c r="BHR93"/>
      <c r="BHS93"/>
      <c r="BHT93"/>
      <c r="BHU93"/>
      <c r="BHV93"/>
      <c r="BHW93"/>
      <c r="BHX93"/>
      <c r="BHY93"/>
      <c r="BHZ93"/>
      <c r="BIA93"/>
      <c r="BIB93"/>
      <c r="BIC93"/>
      <c r="BID93"/>
      <c r="BIE93"/>
      <c r="BIF93"/>
      <c r="BIG93"/>
      <c r="BIH93"/>
      <c r="BII93"/>
      <c r="BIJ93"/>
      <c r="BIK93"/>
      <c r="BIL93"/>
      <c r="BIM93"/>
      <c r="BIN93"/>
      <c r="BIO93"/>
      <c r="BIP93"/>
      <c r="BIQ93"/>
      <c r="BIR93"/>
      <c r="BIS93"/>
      <c r="BIT93"/>
      <c r="BIU93"/>
      <c r="BIV93"/>
      <c r="BIW93"/>
      <c r="BIX93"/>
      <c r="BIY93"/>
      <c r="BIZ93"/>
      <c r="BJA93"/>
      <c r="BJB93"/>
      <c r="BJC93"/>
      <c r="BJD93"/>
      <c r="BJE93"/>
      <c r="BJF93"/>
      <c r="BJG93"/>
      <c r="BJH93"/>
      <c r="BJI93"/>
      <c r="BJJ93"/>
      <c r="BJK93"/>
      <c r="BJL93"/>
      <c r="BJM93"/>
      <c r="BJN93"/>
      <c r="BJO93"/>
      <c r="BJP93"/>
      <c r="BJQ93"/>
      <c r="BJR93"/>
      <c r="BJS93"/>
      <c r="BJT93"/>
      <c r="BJU93"/>
      <c r="BJV93"/>
      <c r="BJW93"/>
      <c r="BJX93"/>
      <c r="BJY93"/>
      <c r="BJZ93"/>
      <c r="BKA93"/>
      <c r="BKB93"/>
      <c r="BKC93"/>
      <c r="BKD93"/>
      <c r="BKE93"/>
      <c r="BKF93"/>
      <c r="BKG93"/>
      <c r="BKH93"/>
      <c r="BKI93"/>
      <c r="BKJ93"/>
      <c r="BKK93"/>
      <c r="BKL93"/>
      <c r="BKM93"/>
      <c r="BKN93"/>
      <c r="BKO93"/>
      <c r="BKP93"/>
      <c r="BKQ93"/>
      <c r="BKR93"/>
      <c r="BKS93"/>
      <c r="BKT93"/>
      <c r="BKU93"/>
      <c r="BKV93"/>
      <c r="BKW93"/>
      <c r="BKX93"/>
      <c r="BKY93"/>
      <c r="BKZ93"/>
      <c r="BLA93"/>
      <c r="BLB93"/>
      <c r="BLC93"/>
      <c r="BLD93"/>
      <c r="BLE93"/>
      <c r="BLF93"/>
      <c r="BLG93"/>
      <c r="BLH93"/>
      <c r="BLI93"/>
      <c r="BLJ93"/>
      <c r="BLK93"/>
      <c r="BLL93"/>
      <c r="BLM93"/>
      <c r="BLN93"/>
      <c r="BLO93"/>
      <c r="BLP93"/>
      <c r="BLQ93"/>
      <c r="BLR93"/>
      <c r="BLS93"/>
      <c r="BLT93"/>
      <c r="BLU93"/>
      <c r="BLV93"/>
      <c r="BLW93"/>
      <c r="BLX93"/>
      <c r="BLY93"/>
      <c r="BLZ93"/>
      <c r="BMA93"/>
      <c r="BMB93"/>
      <c r="BMC93"/>
      <c r="BMD93"/>
      <c r="BME93"/>
      <c r="BMF93"/>
      <c r="BMG93"/>
      <c r="BMH93"/>
      <c r="BMI93"/>
      <c r="BMJ93"/>
      <c r="BMK93"/>
      <c r="BML93"/>
      <c r="BMM93"/>
      <c r="BMN93"/>
      <c r="BMO93"/>
      <c r="BMP93"/>
      <c r="BMQ93"/>
      <c r="BMR93"/>
      <c r="BMS93"/>
      <c r="BMT93"/>
      <c r="BMU93"/>
      <c r="BMV93"/>
      <c r="BMW93"/>
      <c r="BMX93"/>
      <c r="BMY93"/>
      <c r="BMZ93"/>
      <c r="BNA93"/>
      <c r="BNB93"/>
      <c r="BNC93"/>
      <c r="BND93"/>
      <c r="BNE93"/>
      <c r="BNF93"/>
      <c r="BNG93"/>
      <c r="BNH93"/>
      <c r="BNI93"/>
      <c r="BNJ93"/>
      <c r="BNK93"/>
      <c r="BNL93"/>
      <c r="BNM93"/>
      <c r="BNN93"/>
      <c r="BNO93"/>
      <c r="BNP93"/>
      <c r="BNQ93"/>
      <c r="BNR93"/>
      <c r="BNS93"/>
      <c r="BNT93"/>
      <c r="BNU93"/>
      <c r="BNV93"/>
      <c r="BNW93"/>
      <c r="BNX93"/>
      <c r="BNY93"/>
      <c r="BNZ93"/>
      <c r="BOA93"/>
      <c r="BOB93"/>
      <c r="BOC93"/>
      <c r="BOD93"/>
      <c r="BOE93"/>
      <c r="BOF93"/>
      <c r="BOG93"/>
      <c r="BOH93"/>
      <c r="BOI93"/>
      <c r="BOJ93"/>
      <c r="BOK93"/>
      <c r="BOL93"/>
      <c r="BOM93"/>
      <c r="BON93"/>
      <c r="BOO93"/>
      <c r="BOP93"/>
      <c r="BOQ93"/>
      <c r="BOR93"/>
      <c r="BOS93"/>
      <c r="BOT93"/>
      <c r="BOU93"/>
      <c r="BOV93"/>
      <c r="BOW93"/>
      <c r="BOX93"/>
      <c r="BOY93"/>
      <c r="BOZ93"/>
      <c r="BPA93"/>
      <c r="BPB93"/>
      <c r="BPC93"/>
      <c r="BPD93"/>
      <c r="BPE93"/>
      <c r="BPF93"/>
      <c r="BPG93"/>
      <c r="BPH93"/>
      <c r="BPI93"/>
      <c r="BPJ93"/>
      <c r="BPK93"/>
      <c r="BPL93"/>
      <c r="BPM93"/>
      <c r="BPN93"/>
      <c r="BPO93"/>
      <c r="BPP93"/>
      <c r="BPQ93"/>
      <c r="BPR93"/>
      <c r="BPS93"/>
      <c r="BPT93"/>
      <c r="BPU93"/>
      <c r="BPV93"/>
      <c r="BPW93"/>
      <c r="BPX93"/>
      <c r="BPY93"/>
      <c r="BPZ93"/>
      <c r="BQA93"/>
      <c r="BQB93"/>
      <c r="BQC93"/>
      <c r="BQD93"/>
      <c r="BQE93"/>
      <c r="BQF93"/>
      <c r="BQG93"/>
      <c r="BQH93"/>
      <c r="BQI93"/>
      <c r="BQJ93"/>
      <c r="BQK93"/>
      <c r="BQL93"/>
      <c r="BQM93"/>
      <c r="BQN93"/>
      <c r="BQO93"/>
      <c r="BQP93"/>
      <c r="BQQ93"/>
      <c r="BQR93"/>
      <c r="BQS93"/>
      <c r="BQT93"/>
      <c r="BQU93"/>
      <c r="BQV93"/>
      <c r="BQW93"/>
      <c r="BQX93"/>
      <c r="BQY93"/>
      <c r="BQZ93"/>
      <c r="BRA93"/>
      <c r="BRB93"/>
      <c r="BRC93"/>
      <c r="BRD93"/>
      <c r="BRE93"/>
      <c r="BRF93"/>
      <c r="BRG93"/>
      <c r="BRH93"/>
      <c r="BRI93"/>
      <c r="BRJ93"/>
      <c r="BRK93"/>
      <c r="BRL93"/>
      <c r="BRM93"/>
      <c r="BRN93"/>
      <c r="BRO93"/>
      <c r="BRP93"/>
      <c r="BRQ93"/>
      <c r="BRR93"/>
      <c r="BRS93"/>
      <c r="BRT93"/>
      <c r="BRU93"/>
      <c r="BRV93"/>
      <c r="BRW93"/>
      <c r="BRX93"/>
      <c r="BRY93"/>
      <c r="BRZ93"/>
      <c r="BSA93"/>
      <c r="BSB93"/>
      <c r="BSC93"/>
      <c r="BSD93"/>
      <c r="BSE93"/>
      <c r="BSF93"/>
      <c r="BSG93"/>
      <c r="BSH93"/>
      <c r="BSI93"/>
      <c r="BSJ93"/>
      <c r="BSK93"/>
      <c r="BSL93"/>
      <c r="BSM93"/>
      <c r="BSN93"/>
      <c r="BSO93"/>
      <c r="BSP93"/>
      <c r="BSQ93"/>
      <c r="BSR93"/>
      <c r="BSS93"/>
      <c r="BST93"/>
      <c r="BSU93"/>
      <c r="BSV93"/>
      <c r="BSW93"/>
      <c r="BSX93"/>
      <c r="BSY93"/>
      <c r="BSZ93"/>
      <c r="BTA93"/>
      <c r="BTB93"/>
      <c r="BTC93"/>
      <c r="BTD93"/>
      <c r="BTE93"/>
      <c r="BTF93"/>
      <c r="BTG93"/>
      <c r="BTH93"/>
      <c r="BTI93"/>
      <c r="BTJ93"/>
      <c r="BTK93"/>
      <c r="BTL93"/>
      <c r="BTM93"/>
      <c r="BTN93"/>
      <c r="BTO93"/>
      <c r="BTP93"/>
      <c r="BTQ93"/>
      <c r="BTR93"/>
      <c r="BTS93"/>
      <c r="BTT93"/>
      <c r="BTU93"/>
      <c r="BTV93"/>
      <c r="BTW93"/>
      <c r="BTX93"/>
      <c r="BTY93"/>
      <c r="BTZ93"/>
      <c r="BUA93"/>
      <c r="BUB93"/>
      <c r="BUC93"/>
      <c r="BUD93"/>
      <c r="BUE93"/>
      <c r="BUF93"/>
      <c r="BUG93"/>
      <c r="BUH93"/>
      <c r="BUI93"/>
      <c r="BUJ93"/>
      <c r="BUK93"/>
      <c r="BUL93"/>
      <c r="BUM93"/>
      <c r="BUN93"/>
      <c r="BUO93"/>
      <c r="BUP93"/>
      <c r="BUQ93"/>
      <c r="BUR93"/>
      <c r="BUS93"/>
      <c r="BUT93"/>
      <c r="BUU93"/>
      <c r="BUV93"/>
      <c r="BUW93"/>
      <c r="BUX93"/>
      <c r="BUY93"/>
      <c r="BUZ93"/>
      <c r="BVA93"/>
      <c r="BVB93"/>
      <c r="BVC93"/>
      <c r="BVD93"/>
      <c r="BVE93"/>
      <c r="BVF93"/>
      <c r="BVG93"/>
      <c r="BVH93"/>
      <c r="BVI93"/>
      <c r="BVJ93"/>
      <c r="BVK93"/>
      <c r="BVL93"/>
      <c r="BVM93"/>
      <c r="BVN93"/>
      <c r="BVO93"/>
      <c r="BVP93"/>
      <c r="BVQ93"/>
      <c r="BVR93"/>
      <c r="BVS93"/>
      <c r="BVT93"/>
      <c r="BVU93"/>
      <c r="BVV93"/>
      <c r="BVW93"/>
      <c r="BVX93"/>
      <c r="BVY93"/>
      <c r="BVZ93"/>
      <c r="BWA93"/>
      <c r="BWB93"/>
      <c r="BWC93"/>
      <c r="BWD93"/>
      <c r="BWE93"/>
      <c r="BWF93"/>
      <c r="BWG93"/>
      <c r="BWH93"/>
      <c r="BWI93"/>
      <c r="BWJ93"/>
      <c r="BWK93"/>
      <c r="BWL93"/>
      <c r="BWM93"/>
      <c r="BWN93"/>
      <c r="BWO93"/>
      <c r="BWP93"/>
      <c r="BWQ93"/>
      <c r="BWR93"/>
      <c r="BWS93"/>
      <c r="BWT93"/>
      <c r="BWU93"/>
      <c r="BWV93"/>
      <c r="BWW93"/>
      <c r="BWX93"/>
      <c r="BWY93"/>
      <c r="BWZ93"/>
      <c r="BXA93"/>
      <c r="BXB93"/>
      <c r="BXC93"/>
      <c r="BXD93"/>
      <c r="BXE93"/>
      <c r="BXF93"/>
      <c r="BXG93"/>
      <c r="BXH93"/>
      <c r="BXI93"/>
      <c r="BXJ93"/>
      <c r="BXK93"/>
      <c r="BXL93"/>
      <c r="BXM93"/>
      <c r="BXN93"/>
      <c r="BXO93"/>
      <c r="BXP93"/>
      <c r="BXQ93"/>
      <c r="BXR93"/>
      <c r="BXS93"/>
      <c r="BXT93"/>
      <c r="BXU93"/>
      <c r="BXV93"/>
      <c r="BXW93"/>
      <c r="BXX93"/>
      <c r="BXY93"/>
      <c r="BXZ93"/>
      <c r="BYA93"/>
      <c r="BYB93"/>
      <c r="BYC93"/>
      <c r="BYD93"/>
      <c r="BYE93"/>
      <c r="BYF93"/>
      <c r="BYG93"/>
      <c r="BYH93"/>
      <c r="BYI93"/>
      <c r="BYJ93"/>
      <c r="BYK93"/>
      <c r="BYL93"/>
      <c r="BYM93"/>
      <c r="BYN93"/>
      <c r="BYO93"/>
      <c r="BYP93"/>
      <c r="BYQ93"/>
      <c r="BYR93"/>
      <c r="BYS93"/>
      <c r="BYT93"/>
      <c r="BYU93"/>
      <c r="BYV93"/>
      <c r="BYW93"/>
      <c r="BYX93"/>
      <c r="BYY93"/>
      <c r="BYZ93"/>
      <c r="BZA93"/>
      <c r="BZB93"/>
      <c r="BZC93"/>
      <c r="BZD93"/>
      <c r="BZE93"/>
      <c r="BZF93"/>
      <c r="BZG93"/>
      <c r="BZH93"/>
      <c r="BZI93"/>
      <c r="BZJ93"/>
      <c r="BZK93"/>
      <c r="BZL93"/>
      <c r="BZM93"/>
      <c r="BZN93"/>
      <c r="BZO93"/>
      <c r="BZP93"/>
      <c r="BZQ93"/>
      <c r="BZR93"/>
      <c r="BZS93"/>
      <c r="BZT93"/>
      <c r="BZU93"/>
      <c r="BZV93"/>
      <c r="BZW93"/>
      <c r="BZX93"/>
      <c r="BZY93"/>
      <c r="BZZ93"/>
      <c r="CAA93"/>
      <c r="CAB93"/>
      <c r="CAC93"/>
      <c r="CAD93"/>
      <c r="CAE93"/>
      <c r="CAF93"/>
      <c r="CAG93"/>
      <c r="CAH93"/>
      <c r="CAI93"/>
      <c r="CAJ93"/>
      <c r="CAK93"/>
      <c r="CAL93"/>
      <c r="CAM93"/>
      <c r="CAN93"/>
      <c r="CAO93"/>
      <c r="CAP93"/>
      <c r="CAQ93"/>
      <c r="CAR93"/>
      <c r="CAS93"/>
      <c r="CAT93"/>
      <c r="CAU93"/>
      <c r="CAV93"/>
      <c r="CAW93"/>
      <c r="CAX93"/>
      <c r="CAY93"/>
      <c r="CAZ93"/>
      <c r="CBA93"/>
      <c r="CBB93"/>
      <c r="CBC93"/>
      <c r="CBD93"/>
      <c r="CBE93"/>
      <c r="CBF93"/>
      <c r="CBG93"/>
      <c r="CBH93"/>
      <c r="CBI93"/>
      <c r="CBJ93"/>
      <c r="CBK93"/>
      <c r="CBL93"/>
      <c r="CBM93"/>
      <c r="CBN93"/>
      <c r="CBO93"/>
      <c r="CBP93"/>
      <c r="CBQ93"/>
      <c r="CBR93"/>
      <c r="CBS93"/>
      <c r="CBT93"/>
      <c r="CBU93"/>
      <c r="CBV93"/>
      <c r="CBW93"/>
      <c r="CBX93"/>
      <c r="CBY93"/>
      <c r="CBZ93"/>
      <c r="CCA93"/>
      <c r="CCB93"/>
      <c r="CCC93"/>
      <c r="CCD93"/>
      <c r="CCE93"/>
      <c r="CCF93"/>
      <c r="CCG93"/>
      <c r="CCH93"/>
      <c r="CCI93"/>
      <c r="CCJ93"/>
      <c r="CCK93"/>
      <c r="CCL93"/>
      <c r="CCM93"/>
      <c r="CCN93"/>
      <c r="CCO93"/>
      <c r="CCP93"/>
      <c r="CCQ93"/>
      <c r="CCR93"/>
      <c r="CCS93"/>
      <c r="CCT93"/>
      <c r="CCU93"/>
      <c r="CCV93"/>
      <c r="CCW93"/>
      <c r="CCX93"/>
      <c r="CCY93"/>
      <c r="CCZ93"/>
      <c r="CDA93"/>
      <c r="CDB93"/>
      <c r="CDC93"/>
      <c r="CDD93"/>
      <c r="CDE93"/>
      <c r="CDF93"/>
      <c r="CDG93"/>
      <c r="CDH93"/>
      <c r="CDI93"/>
      <c r="CDJ93"/>
      <c r="CDK93"/>
      <c r="CDL93"/>
      <c r="CDM93"/>
      <c r="CDN93"/>
      <c r="CDO93"/>
      <c r="CDP93"/>
      <c r="CDQ93"/>
      <c r="CDR93"/>
      <c r="CDS93"/>
      <c r="CDT93"/>
      <c r="CDU93"/>
      <c r="CDV93"/>
      <c r="CDW93"/>
      <c r="CDX93"/>
      <c r="CDY93"/>
      <c r="CDZ93"/>
      <c r="CEA93"/>
      <c r="CEB93"/>
      <c r="CEC93"/>
      <c r="CED93"/>
      <c r="CEE93"/>
      <c r="CEF93"/>
      <c r="CEG93"/>
      <c r="CEH93"/>
      <c r="CEI93"/>
      <c r="CEJ93"/>
      <c r="CEK93"/>
      <c r="CEL93"/>
      <c r="CEM93"/>
      <c r="CEN93"/>
      <c r="CEO93"/>
      <c r="CEP93"/>
      <c r="CEQ93"/>
      <c r="CER93"/>
      <c r="CES93"/>
      <c r="CET93"/>
      <c r="CEU93"/>
      <c r="CEV93"/>
      <c r="CEW93"/>
      <c r="CEX93"/>
      <c r="CEY93"/>
      <c r="CEZ93"/>
      <c r="CFA93"/>
      <c r="CFB93"/>
      <c r="CFC93"/>
      <c r="CFD93"/>
      <c r="CFE93"/>
      <c r="CFF93"/>
      <c r="CFG93"/>
      <c r="CFH93"/>
      <c r="CFI93"/>
      <c r="CFJ93"/>
      <c r="CFK93"/>
      <c r="CFL93"/>
      <c r="CFM93"/>
      <c r="CFN93"/>
      <c r="CFO93"/>
      <c r="CFP93"/>
      <c r="CFQ93"/>
      <c r="CFR93"/>
      <c r="CFS93"/>
      <c r="CFT93"/>
      <c r="CFU93"/>
      <c r="CFV93"/>
      <c r="CFW93"/>
      <c r="CFX93"/>
      <c r="CFY93"/>
      <c r="CFZ93"/>
      <c r="CGA93"/>
      <c r="CGB93"/>
      <c r="CGC93"/>
      <c r="CGD93"/>
      <c r="CGE93"/>
      <c r="CGF93"/>
      <c r="CGG93"/>
      <c r="CGH93"/>
      <c r="CGI93"/>
      <c r="CGJ93"/>
      <c r="CGK93"/>
      <c r="CGL93"/>
      <c r="CGM93"/>
      <c r="CGN93"/>
      <c r="CGO93"/>
      <c r="CGP93"/>
      <c r="CGQ93"/>
      <c r="CGR93"/>
      <c r="CGS93"/>
      <c r="CGT93"/>
      <c r="CGU93"/>
      <c r="CGV93"/>
      <c r="CGW93"/>
      <c r="CGX93"/>
      <c r="CGY93"/>
      <c r="CGZ93"/>
      <c r="CHA93"/>
      <c r="CHB93"/>
      <c r="CHC93"/>
      <c r="CHD93"/>
      <c r="CHE93"/>
      <c r="CHF93"/>
      <c r="CHG93"/>
      <c r="CHH93"/>
      <c r="CHI93"/>
      <c r="CHJ93"/>
      <c r="CHK93"/>
      <c r="CHL93"/>
      <c r="CHM93"/>
      <c r="CHN93"/>
      <c r="CHO93"/>
      <c r="CHP93"/>
      <c r="CHQ93"/>
      <c r="CHR93"/>
      <c r="CHS93"/>
      <c r="CHT93"/>
      <c r="CHU93"/>
      <c r="CHV93"/>
      <c r="CHW93"/>
      <c r="CHX93"/>
      <c r="CHY93"/>
      <c r="CHZ93"/>
      <c r="CIA93"/>
      <c r="CIB93"/>
      <c r="CIC93"/>
      <c r="CID93"/>
      <c r="CIE93"/>
      <c r="CIF93"/>
      <c r="CIG93"/>
      <c r="CIH93"/>
      <c r="CII93"/>
      <c r="CIJ93"/>
      <c r="CIK93"/>
      <c r="CIL93"/>
      <c r="CIM93"/>
      <c r="CIN93"/>
      <c r="CIO93"/>
      <c r="CIP93"/>
      <c r="CIQ93"/>
      <c r="CIR93"/>
      <c r="CIS93"/>
      <c r="CIT93"/>
      <c r="CIU93"/>
      <c r="CIV93"/>
      <c r="CIW93"/>
      <c r="CIX93"/>
      <c r="CIY93"/>
      <c r="CIZ93"/>
      <c r="CJA93"/>
      <c r="CJB93"/>
      <c r="CJC93"/>
      <c r="CJD93"/>
      <c r="CJE93"/>
      <c r="CJF93"/>
      <c r="CJG93"/>
      <c r="CJH93"/>
      <c r="CJI93"/>
      <c r="CJJ93"/>
      <c r="CJK93"/>
      <c r="CJL93"/>
      <c r="CJM93"/>
      <c r="CJN93"/>
      <c r="CJO93"/>
      <c r="CJP93"/>
      <c r="CJQ93"/>
      <c r="CJR93"/>
      <c r="CJS93"/>
      <c r="CJT93"/>
      <c r="CJU93"/>
      <c r="CJV93"/>
      <c r="CJW93"/>
      <c r="CJX93"/>
      <c r="CJY93"/>
      <c r="CJZ93"/>
      <c r="CKA93"/>
      <c r="CKB93"/>
      <c r="CKC93"/>
      <c r="CKD93"/>
      <c r="CKE93"/>
      <c r="CKF93"/>
      <c r="CKG93"/>
      <c r="CKH93"/>
      <c r="CKI93"/>
      <c r="CKJ93"/>
      <c r="CKK93"/>
      <c r="CKL93"/>
      <c r="CKM93"/>
      <c r="CKN93"/>
      <c r="CKO93"/>
      <c r="CKP93"/>
      <c r="CKQ93"/>
      <c r="CKR93"/>
      <c r="CKS93"/>
      <c r="CKT93"/>
      <c r="CKU93"/>
      <c r="CKV93"/>
      <c r="CKW93"/>
      <c r="CKX93"/>
      <c r="CKY93"/>
      <c r="CKZ93"/>
      <c r="CLA93"/>
      <c r="CLB93"/>
      <c r="CLC93"/>
      <c r="CLD93"/>
      <c r="CLE93"/>
      <c r="CLF93"/>
      <c r="CLG93"/>
      <c r="CLH93"/>
      <c r="CLI93"/>
      <c r="CLJ93"/>
      <c r="CLK93"/>
      <c r="CLL93"/>
      <c r="CLM93"/>
      <c r="CLN93"/>
      <c r="CLO93"/>
      <c r="CLP93"/>
      <c r="CLQ93"/>
      <c r="CLR93"/>
      <c r="CLS93"/>
      <c r="CLT93"/>
      <c r="CLU93"/>
      <c r="CLV93"/>
      <c r="CLW93"/>
      <c r="CLX93"/>
      <c r="CLY93"/>
      <c r="CLZ93"/>
      <c r="CMA93"/>
      <c r="CMB93"/>
      <c r="CMC93"/>
      <c r="CMD93"/>
      <c r="CME93"/>
      <c r="CMF93"/>
      <c r="CMG93"/>
      <c r="CMH93"/>
      <c r="CMI93"/>
      <c r="CMJ93"/>
      <c r="CMK93"/>
      <c r="CML93"/>
      <c r="CMM93"/>
      <c r="CMN93"/>
      <c r="CMO93"/>
      <c r="CMP93"/>
      <c r="CMQ93"/>
      <c r="CMR93"/>
      <c r="CMS93"/>
      <c r="CMT93"/>
      <c r="CMU93"/>
      <c r="CMV93"/>
      <c r="CMW93"/>
      <c r="CMX93"/>
      <c r="CMY93"/>
      <c r="CMZ93"/>
      <c r="CNA93"/>
      <c r="CNB93"/>
      <c r="CNC93"/>
      <c r="CND93"/>
      <c r="CNE93"/>
      <c r="CNF93"/>
      <c r="CNG93"/>
      <c r="CNH93"/>
      <c r="CNI93"/>
      <c r="CNJ93"/>
      <c r="CNK93"/>
      <c r="CNL93"/>
      <c r="CNM93"/>
      <c r="CNN93"/>
      <c r="CNO93"/>
      <c r="CNP93"/>
      <c r="CNQ93"/>
      <c r="CNR93"/>
      <c r="CNS93"/>
      <c r="CNT93"/>
      <c r="CNU93"/>
      <c r="CNV93"/>
      <c r="CNW93"/>
      <c r="CNX93"/>
      <c r="CNY93"/>
      <c r="CNZ93"/>
      <c r="COA93"/>
      <c r="COB93"/>
      <c r="COC93"/>
      <c r="COD93"/>
      <c r="COE93"/>
      <c r="COF93"/>
      <c r="COG93"/>
      <c r="COH93"/>
      <c r="COI93"/>
      <c r="COJ93"/>
      <c r="COK93"/>
      <c r="COL93"/>
      <c r="COM93"/>
      <c r="CON93"/>
      <c r="COO93"/>
      <c r="COP93"/>
      <c r="COQ93"/>
      <c r="COR93"/>
      <c r="COS93"/>
      <c r="COT93"/>
      <c r="COU93"/>
      <c r="COV93"/>
      <c r="COW93"/>
      <c r="COX93"/>
      <c r="COY93"/>
      <c r="COZ93"/>
      <c r="CPA93"/>
      <c r="CPB93"/>
      <c r="CPC93"/>
      <c r="CPD93"/>
      <c r="CPE93"/>
      <c r="CPF93"/>
      <c r="CPG93"/>
      <c r="CPH93"/>
      <c r="CPI93"/>
      <c r="CPJ93"/>
      <c r="CPK93"/>
      <c r="CPL93"/>
      <c r="CPM93"/>
      <c r="CPN93"/>
      <c r="CPO93"/>
      <c r="CPP93"/>
      <c r="CPQ93"/>
      <c r="CPR93"/>
      <c r="CPS93"/>
      <c r="CPT93"/>
      <c r="CPU93"/>
      <c r="CPV93"/>
      <c r="CPW93"/>
      <c r="CPX93"/>
      <c r="CPY93"/>
      <c r="CPZ93"/>
      <c r="CQA93"/>
      <c r="CQB93"/>
      <c r="CQC93"/>
      <c r="CQD93"/>
      <c r="CQE93"/>
      <c r="CQF93"/>
      <c r="CQG93"/>
      <c r="CQH93"/>
      <c r="CQI93"/>
      <c r="CQJ93"/>
      <c r="CQK93"/>
      <c r="CQL93"/>
      <c r="CQM93"/>
      <c r="CQN93"/>
      <c r="CQO93"/>
      <c r="CQP93"/>
      <c r="CQQ93"/>
      <c r="CQR93"/>
      <c r="CQS93"/>
      <c r="CQT93"/>
      <c r="CQU93"/>
      <c r="CQV93"/>
      <c r="CQW93"/>
      <c r="CQX93"/>
      <c r="CQY93"/>
      <c r="CQZ93"/>
      <c r="CRA93"/>
      <c r="CRB93"/>
      <c r="CRC93"/>
      <c r="CRD93"/>
      <c r="CRE93"/>
      <c r="CRF93"/>
      <c r="CRG93"/>
      <c r="CRH93"/>
      <c r="CRI93"/>
      <c r="CRJ93"/>
      <c r="CRK93"/>
      <c r="CRL93"/>
      <c r="CRM93"/>
      <c r="CRN93"/>
      <c r="CRO93"/>
      <c r="CRP93"/>
      <c r="CRQ93"/>
      <c r="CRR93"/>
      <c r="CRS93"/>
      <c r="CRT93"/>
      <c r="CRU93"/>
      <c r="CRV93"/>
      <c r="CRW93"/>
      <c r="CRX93"/>
      <c r="CRY93"/>
      <c r="CRZ93"/>
      <c r="CSA93"/>
      <c r="CSB93"/>
      <c r="CSC93"/>
      <c r="CSD93"/>
      <c r="CSE93"/>
      <c r="CSF93"/>
      <c r="CSG93"/>
      <c r="CSH93"/>
      <c r="CSI93"/>
      <c r="CSJ93"/>
      <c r="CSK93"/>
      <c r="CSL93"/>
      <c r="CSM93"/>
      <c r="CSN93"/>
      <c r="CSO93"/>
      <c r="CSP93"/>
      <c r="CSQ93"/>
      <c r="CSR93"/>
      <c r="CSS93"/>
      <c r="CST93"/>
      <c r="CSU93"/>
      <c r="CSV93"/>
      <c r="CSW93"/>
      <c r="CSX93"/>
      <c r="CSY93"/>
      <c r="CSZ93"/>
      <c r="CTA93"/>
      <c r="CTB93"/>
      <c r="CTC93"/>
      <c r="CTD93"/>
      <c r="CTE93"/>
      <c r="CTF93"/>
      <c r="CTG93"/>
      <c r="CTH93"/>
      <c r="CTI93"/>
      <c r="CTJ93"/>
      <c r="CTK93"/>
      <c r="CTL93"/>
      <c r="CTM93"/>
      <c r="CTN93"/>
      <c r="CTO93"/>
      <c r="CTP93"/>
      <c r="CTQ93"/>
      <c r="CTR93"/>
      <c r="CTS93"/>
      <c r="CTT93"/>
      <c r="CTU93"/>
      <c r="CTV93"/>
      <c r="CTW93"/>
      <c r="CTX93"/>
      <c r="CTY93"/>
      <c r="CTZ93"/>
      <c r="CUA93"/>
      <c r="CUB93"/>
      <c r="CUC93"/>
      <c r="CUD93"/>
      <c r="CUE93"/>
      <c r="CUF93"/>
      <c r="CUG93"/>
      <c r="CUH93"/>
      <c r="CUI93"/>
      <c r="CUJ93"/>
      <c r="CUK93"/>
      <c r="CUL93"/>
      <c r="CUM93"/>
      <c r="CUN93"/>
      <c r="CUO93"/>
      <c r="CUP93"/>
      <c r="CUQ93"/>
      <c r="CUR93"/>
      <c r="CUS93"/>
      <c r="CUT93"/>
      <c r="CUU93"/>
      <c r="CUV93"/>
      <c r="CUW93"/>
      <c r="CUX93"/>
      <c r="CUY93"/>
      <c r="CUZ93"/>
      <c r="CVA93"/>
      <c r="CVB93"/>
      <c r="CVC93"/>
      <c r="CVD93"/>
      <c r="CVE93"/>
      <c r="CVF93"/>
      <c r="CVG93"/>
      <c r="CVH93"/>
      <c r="CVI93"/>
      <c r="CVJ93"/>
      <c r="CVK93"/>
      <c r="CVL93"/>
      <c r="CVM93"/>
      <c r="CVN93"/>
      <c r="CVO93"/>
      <c r="CVP93"/>
      <c r="CVQ93"/>
      <c r="CVR93"/>
      <c r="CVS93"/>
      <c r="CVT93"/>
      <c r="CVU93"/>
      <c r="CVV93"/>
      <c r="CVW93"/>
      <c r="CVX93"/>
      <c r="CVY93"/>
      <c r="CVZ93"/>
      <c r="CWA93"/>
      <c r="CWB93"/>
      <c r="CWC93"/>
      <c r="CWD93"/>
      <c r="CWE93"/>
      <c r="CWF93"/>
      <c r="CWG93"/>
      <c r="CWH93"/>
      <c r="CWI93"/>
      <c r="CWJ93"/>
      <c r="CWK93"/>
      <c r="CWL93"/>
      <c r="CWM93"/>
      <c r="CWN93"/>
      <c r="CWO93"/>
      <c r="CWP93"/>
      <c r="CWQ93"/>
      <c r="CWR93"/>
      <c r="CWS93"/>
      <c r="CWT93"/>
      <c r="CWU93"/>
      <c r="CWV93"/>
      <c r="CWW93"/>
      <c r="CWX93"/>
      <c r="CWY93"/>
      <c r="CWZ93"/>
      <c r="CXA93"/>
      <c r="CXB93"/>
      <c r="CXC93"/>
      <c r="CXD93"/>
      <c r="CXE93"/>
      <c r="CXF93"/>
      <c r="CXG93"/>
      <c r="CXH93"/>
      <c r="CXI93"/>
      <c r="CXJ93"/>
      <c r="CXK93"/>
      <c r="CXL93"/>
      <c r="CXM93"/>
      <c r="CXN93"/>
      <c r="CXO93"/>
      <c r="CXP93"/>
      <c r="CXQ93"/>
      <c r="CXR93"/>
      <c r="CXS93"/>
      <c r="CXT93"/>
      <c r="CXU93"/>
      <c r="CXV93"/>
      <c r="CXW93"/>
      <c r="CXX93"/>
      <c r="CXY93"/>
      <c r="CXZ93"/>
      <c r="CYA93"/>
      <c r="CYB93"/>
      <c r="CYC93"/>
      <c r="CYD93"/>
      <c r="CYE93"/>
      <c r="CYF93"/>
      <c r="CYG93"/>
      <c r="CYH93"/>
      <c r="CYI93"/>
      <c r="CYJ93"/>
      <c r="CYK93"/>
      <c r="CYL93"/>
      <c r="CYM93"/>
      <c r="CYN93"/>
      <c r="CYO93"/>
      <c r="CYP93"/>
      <c r="CYQ93"/>
      <c r="CYR93"/>
      <c r="CYS93"/>
      <c r="CYT93"/>
      <c r="CYU93"/>
      <c r="CYV93"/>
      <c r="CYW93"/>
      <c r="CYX93"/>
      <c r="CYY93"/>
      <c r="CYZ93"/>
      <c r="CZA93"/>
      <c r="CZB93"/>
      <c r="CZC93"/>
      <c r="CZD93"/>
      <c r="CZE93"/>
      <c r="CZF93"/>
      <c r="CZG93"/>
      <c r="CZH93"/>
      <c r="CZI93"/>
      <c r="CZJ93"/>
      <c r="CZK93"/>
      <c r="CZL93"/>
      <c r="CZM93"/>
      <c r="CZN93"/>
      <c r="CZO93"/>
      <c r="CZP93"/>
      <c r="CZQ93"/>
      <c r="CZR93"/>
      <c r="CZS93"/>
      <c r="CZT93"/>
      <c r="CZU93"/>
      <c r="CZV93"/>
      <c r="CZW93"/>
      <c r="CZX93"/>
      <c r="CZY93"/>
      <c r="CZZ93"/>
      <c r="DAA93"/>
      <c r="DAB93"/>
      <c r="DAC93"/>
      <c r="DAD93"/>
      <c r="DAE93"/>
      <c r="DAF93"/>
      <c r="DAG93"/>
      <c r="DAH93"/>
      <c r="DAI93"/>
      <c r="DAJ93"/>
      <c r="DAK93"/>
      <c r="DAL93"/>
      <c r="DAM93"/>
      <c r="DAN93"/>
      <c r="DAO93"/>
      <c r="DAP93"/>
      <c r="DAQ93"/>
      <c r="DAR93"/>
      <c r="DAS93"/>
      <c r="DAT93"/>
      <c r="DAU93"/>
      <c r="DAV93"/>
      <c r="DAW93"/>
      <c r="DAX93"/>
      <c r="DAY93"/>
      <c r="DAZ93"/>
      <c r="DBA93"/>
      <c r="DBB93"/>
      <c r="DBC93"/>
      <c r="DBD93"/>
      <c r="DBE93"/>
      <c r="DBF93"/>
      <c r="DBG93"/>
      <c r="DBH93"/>
      <c r="DBI93"/>
      <c r="DBJ93"/>
      <c r="DBK93"/>
      <c r="DBL93"/>
      <c r="DBM93"/>
      <c r="DBN93"/>
      <c r="DBO93"/>
      <c r="DBP93"/>
      <c r="DBQ93"/>
      <c r="DBR93"/>
      <c r="DBS93"/>
      <c r="DBT93"/>
      <c r="DBU93"/>
      <c r="DBV93"/>
      <c r="DBW93"/>
      <c r="DBX93"/>
      <c r="DBY93"/>
      <c r="DBZ93"/>
      <c r="DCA93"/>
      <c r="DCB93"/>
      <c r="DCC93"/>
      <c r="DCD93"/>
      <c r="DCE93"/>
      <c r="DCF93"/>
      <c r="DCG93"/>
      <c r="DCH93"/>
      <c r="DCI93"/>
      <c r="DCJ93"/>
      <c r="DCK93"/>
      <c r="DCL93"/>
      <c r="DCM93"/>
      <c r="DCN93"/>
      <c r="DCO93"/>
      <c r="DCP93"/>
      <c r="DCQ93"/>
      <c r="DCR93"/>
      <c r="DCS93"/>
      <c r="DCT93"/>
      <c r="DCU93"/>
      <c r="DCV93"/>
      <c r="DCW93"/>
      <c r="DCX93"/>
      <c r="DCY93"/>
      <c r="DCZ93"/>
      <c r="DDA93"/>
      <c r="DDB93"/>
      <c r="DDC93"/>
      <c r="DDD93"/>
      <c r="DDE93"/>
      <c r="DDF93"/>
      <c r="DDG93"/>
      <c r="DDH93"/>
      <c r="DDI93"/>
      <c r="DDJ93"/>
      <c r="DDK93"/>
      <c r="DDL93"/>
      <c r="DDM93"/>
      <c r="DDN93"/>
      <c r="DDO93"/>
      <c r="DDP93"/>
      <c r="DDQ93"/>
      <c r="DDR93"/>
      <c r="DDS93"/>
      <c r="DDT93"/>
      <c r="DDU93"/>
      <c r="DDV93"/>
      <c r="DDW93"/>
      <c r="DDX93"/>
      <c r="DDY93"/>
      <c r="DDZ93"/>
      <c r="DEA93"/>
      <c r="DEB93"/>
      <c r="DEC93"/>
      <c r="DED93"/>
      <c r="DEE93"/>
      <c r="DEF93"/>
      <c r="DEG93"/>
      <c r="DEH93"/>
      <c r="DEI93"/>
      <c r="DEJ93"/>
      <c r="DEK93"/>
      <c r="DEL93"/>
      <c r="DEM93"/>
      <c r="DEN93"/>
      <c r="DEO93"/>
      <c r="DEP93"/>
      <c r="DEQ93"/>
      <c r="DER93"/>
      <c r="DES93"/>
      <c r="DET93"/>
      <c r="DEU93"/>
      <c r="DEV93"/>
      <c r="DEW93"/>
      <c r="DEX93"/>
      <c r="DEY93"/>
      <c r="DEZ93"/>
      <c r="DFA93"/>
      <c r="DFB93"/>
      <c r="DFC93"/>
      <c r="DFD93"/>
      <c r="DFE93"/>
      <c r="DFF93"/>
      <c r="DFG93"/>
      <c r="DFH93"/>
      <c r="DFI93"/>
      <c r="DFJ93"/>
      <c r="DFK93"/>
      <c r="DFL93"/>
      <c r="DFM93"/>
      <c r="DFN93"/>
      <c r="DFO93"/>
      <c r="DFP93"/>
      <c r="DFQ93"/>
      <c r="DFR93"/>
      <c r="DFS93"/>
      <c r="DFT93"/>
      <c r="DFU93"/>
      <c r="DFV93"/>
      <c r="DFW93"/>
      <c r="DFX93"/>
      <c r="DFY93"/>
      <c r="DFZ93"/>
      <c r="DGA93"/>
      <c r="DGB93"/>
      <c r="DGC93"/>
      <c r="DGD93"/>
      <c r="DGE93"/>
      <c r="DGF93"/>
      <c r="DGG93"/>
      <c r="DGH93"/>
      <c r="DGI93"/>
      <c r="DGJ93"/>
      <c r="DGK93"/>
      <c r="DGL93"/>
      <c r="DGM93"/>
      <c r="DGN93"/>
      <c r="DGO93"/>
      <c r="DGP93"/>
      <c r="DGQ93"/>
      <c r="DGR93"/>
      <c r="DGS93"/>
      <c r="DGT93"/>
      <c r="DGU93"/>
      <c r="DGV93"/>
      <c r="DGW93"/>
      <c r="DGX93"/>
      <c r="DGY93"/>
      <c r="DGZ93"/>
      <c r="DHA93"/>
      <c r="DHB93"/>
      <c r="DHC93"/>
      <c r="DHD93"/>
      <c r="DHE93"/>
      <c r="DHF93"/>
      <c r="DHG93"/>
      <c r="DHH93"/>
      <c r="DHI93"/>
      <c r="DHJ93"/>
      <c r="DHK93"/>
      <c r="DHL93"/>
      <c r="DHM93"/>
      <c r="DHN93"/>
      <c r="DHO93"/>
      <c r="DHP93"/>
      <c r="DHQ93"/>
      <c r="DHR93"/>
      <c r="DHS93"/>
      <c r="DHT93"/>
      <c r="DHU93"/>
      <c r="DHV93"/>
      <c r="DHW93"/>
      <c r="DHX93"/>
      <c r="DHY93"/>
      <c r="DHZ93"/>
      <c r="DIA93"/>
      <c r="DIB93"/>
      <c r="DIC93"/>
      <c r="DID93"/>
      <c r="DIE93"/>
      <c r="DIF93"/>
      <c r="DIG93"/>
      <c r="DIH93"/>
      <c r="DII93"/>
      <c r="DIJ93"/>
      <c r="DIK93"/>
      <c r="DIL93"/>
      <c r="DIM93"/>
      <c r="DIN93"/>
      <c r="DIO93"/>
      <c r="DIP93"/>
      <c r="DIQ93"/>
      <c r="DIR93"/>
      <c r="DIS93"/>
      <c r="DIT93"/>
      <c r="DIU93"/>
      <c r="DIV93"/>
      <c r="DIW93"/>
      <c r="DIX93"/>
      <c r="DIY93"/>
      <c r="DIZ93"/>
      <c r="DJA93"/>
      <c r="DJB93"/>
      <c r="DJC93"/>
      <c r="DJD93"/>
      <c r="DJE93"/>
      <c r="DJF93"/>
      <c r="DJG93"/>
      <c r="DJH93"/>
      <c r="DJI93"/>
      <c r="DJJ93"/>
      <c r="DJK93"/>
      <c r="DJL93"/>
      <c r="DJM93"/>
      <c r="DJN93"/>
      <c r="DJO93"/>
      <c r="DJP93"/>
      <c r="DJQ93"/>
      <c r="DJR93"/>
      <c r="DJS93"/>
      <c r="DJT93"/>
      <c r="DJU93"/>
      <c r="DJV93"/>
      <c r="DJW93"/>
      <c r="DJX93"/>
      <c r="DJY93"/>
      <c r="DJZ93"/>
      <c r="DKA93"/>
      <c r="DKB93"/>
      <c r="DKC93"/>
      <c r="DKD93"/>
      <c r="DKE93"/>
      <c r="DKF93"/>
      <c r="DKG93"/>
      <c r="DKH93"/>
      <c r="DKI93"/>
      <c r="DKJ93"/>
      <c r="DKK93"/>
      <c r="DKL93"/>
      <c r="DKM93"/>
      <c r="DKN93"/>
      <c r="DKO93"/>
      <c r="DKP93"/>
      <c r="DKQ93"/>
      <c r="DKR93"/>
      <c r="DKS93"/>
      <c r="DKT93"/>
      <c r="DKU93"/>
      <c r="DKV93"/>
      <c r="DKW93"/>
      <c r="DKX93"/>
      <c r="DKY93"/>
      <c r="DKZ93"/>
      <c r="DLA93"/>
      <c r="DLB93"/>
      <c r="DLC93"/>
      <c r="DLD93"/>
      <c r="DLE93"/>
      <c r="DLF93"/>
      <c r="DLG93"/>
      <c r="DLH93"/>
      <c r="DLI93"/>
      <c r="DLJ93"/>
      <c r="DLK93"/>
      <c r="DLL93"/>
      <c r="DLM93"/>
      <c r="DLN93"/>
      <c r="DLO93"/>
      <c r="DLP93"/>
      <c r="DLQ93"/>
      <c r="DLR93"/>
      <c r="DLS93"/>
      <c r="DLT93"/>
      <c r="DLU93"/>
      <c r="DLV93"/>
      <c r="DLW93"/>
      <c r="DLX93"/>
      <c r="DLY93"/>
      <c r="DLZ93"/>
      <c r="DMA93"/>
      <c r="DMB93"/>
      <c r="DMC93"/>
      <c r="DMD93"/>
      <c r="DME93"/>
      <c r="DMF93"/>
      <c r="DMG93"/>
      <c r="DMH93"/>
      <c r="DMI93"/>
      <c r="DMJ93"/>
      <c r="DMK93"/>
      <c r="DML93"/>
      <c r="DMM93"/>
      <c r="DMN93"/>
      <c r="DMO93"/>
      <c r="DMP93"/>
      <c r="DMQ93"/>
      <c r="DMR93"/>
      <c r="DMS93"/>
      <c r="DMT93"/>
      <c r="DMU93"/>
      <c r="DMV93"/>
      <c r="DMW93"/>
      <c r="DMX93"/>
      <c r="DMY93"/>
      <c r="DMZ93"/>
      <c r="DNA93"/>
      <c r="DNB93"/>
      <c r="DNC93"/>
      <c r="DND93"/>
      <c r="DNE93"/>
      <c r="DNF93"/>
      <c r="DNG93"/>
      <c r="DNH93"/>
      <c r="DNI93"/>
      <c r="DNJ93"/>
      <c r="DNK93"/>
      <c r="DNL93"/>
      <c r="DNM93"/>
      <c r="DNN93"/>
      <c r="DNO93"/>
      <c r="DNP93"/>
      <c r="DNQ93"/>
      <c r="DNR93"/>
      <c r="DNS93"/>
      <c r="DNT93"/>
      <c r="DNU93"/>
      <c r="DNV93"/>
      <c r="DNW93"/>
      <c r="DNX93"/>
      <c r="DNY93"/>
      <c r="DNZ93"/>
      <c r="DOA93"/>
      <c r="DOB93"/>
      <c r="DOC93"/>
      <c r="DOD93"/>
      <c r="DOE93"/>
      <c r="DOF93"/>
      <c r="DOG93"/>
      <c r="DOH93"/>
      <c r="DOI93"/>
      <c r="DOJ93"/>
      <c r="DOK93"/>
      <c r="DOL93"/>
      <c r="DOM93"/>
      <c r="DON93"/>
      <c r="DOO93"/>
      <c r="DOP93"/>
      <c r="DOQ93"/>
      <c r="DOR93"/>
      <c r="DOS93"/>
      <c r="DOT93"/>
      <c r="DOU93"/>
      <c r="DOV93"/>
      <c r="DOW93"/>
      <c r="DOX93"/>
      <c r="DOY93"/>
      <c r="DOZ93"/>
      <c r="DPA93"/>
      <c r="DPB93"/>
      <c r="DPC93"/>
      <c r="DPD93"/>
      <c r="DPE93"/>
      <c r="DPF93"/>
      <c r="DPG93"/>
      <c r="DPH93"/>
      <c r="DPI93"/>
      <c r="DPJ93"/>
      <c r="DPK93"/>
      <c r="DPL93"/>
      <c r="DPM93"/>
      <c r="DPN93"/>
      <c r="DPO93"/>
      <c r="DPP93"/>
      <c r="DPQ93"/>
      <c r="DPR93"/>
      <c r="DPS93"/>
      <c r="DPT93"/>
      <c r="DPU93"/>
      <c r="DPV93"/>
      <c r="DPW93"/>
      <c r="DPX93"/>
      <c r="DPY93"/>
      <c r="DPZ93"/>
      <c r="DQA93"/>
      <c r="DQB93"/>
      <c r="DQC93"/>
      <c r="DQD93"/>
      <c r="DQE93"/>
      <c r="DQF93"/>
      <c r="DQG93"/>
      <c r="DQH93"/>
      <c r="DQI93"/>
      <c r="DQJ93"/>
      <c r="DQK93"/>
      <c r="DQL93"/>
      <c r="DQM93"/>
      <c r="DQN93"/>
      <c r="DQO93"/>
      <c r="DQP93"/>
      <c r="DQQ93"/>
      <c r="DQR93"/>
      <c r="DQS93"/>
      <c r="DQT93"/>
      <c r="DQU93"/>
      <c r="DQV93"/>
      <c r="DQW93"/>
      <c r="DQX93"/>
      <c r="DQY93"/>
      <c r="DQZ93"/>
      <c r="DRA93"/>
      <c r="DRB93"/>
      <c r="DRC93"/>
      <c r="DRD93"/>
      <c r="DRE93"/>
      <c r="DRF93"/>
      <c r="DRG93"/>
      <c r="DRH93"/>
      <c r="DRI93"/>
      <c r="DRJ93"/>
      <c r="DRK93"/>
      <c r="DRL93"/>
      <c r="DRM93"/>
      <c r="DRN93"/>
      <c r="DRO93"/>
      <c r="DRP93"/>
      <c r="DRQ93"/>
      <c r="DRR93"/>
      <c r="DRS93"/>
      <c r="DRT93"/>
      <c r="DRU93"/>
      <c r="DRV93"/>
      <c r="DRW93"/>
      <c r="DRX93"/>
      <c r="DRY93"/>
      <c r="DRZ93"/>
      <c r="DSA93"/>
      <c r="DSB93"/>
      <c r="DSC93"/>
      <c r="DSD93"/>
      <c r="DSE93"/>
      <c r="DSF93"/>
      <c r="DSG93"/>
      <c r="DSH93"/>
      <c r="DSI93"/>
      <c r="DSJ93"/>
      <c r="DSK93"/>
      <c r="DSL93"/>
      <c r="DSM93"/>
      <c r="DSN93"/>
      <c r="DSO93"/>
      <c r="DSP93"/>
      <c r="DSQ93"/>
      <c r="DSR93"/>
      <c r="DSS93"/>
      <c r="DST93"/>
      <c r="DSU93"/>
      <c r="DSV93"/>
      <c r="DSW93"/>
      <c r="DSX93"/>
      <c r="DSY93"/>
      <c r="DSZ93"/>
      <c r="DTA93"/>
      <c r="DTB93"/>
      <c r="DTC93"/>
      <c r="DTD93"/>
      <c r="DTE93"/>
      <c r="DTF93"/>
      <c r="DTG93"/>
      <c r="DTH93"/>
      <c r="DTI93"/>
      <c r="DTJ93"/>
      <c r="DTK93"/>
      <c r="DTL93"/>
      <c r="DTM93"/>
      <c r="DTN93"/>
      <c r="DTO93"/>
      <c r="DTP93"/>
      <c r="DTQ93"/>
      <c r="DTR93"/>
      <c r="DTS93"/>
      <c r="DTT93"/>
      <c r="DTU93"/>
      <c r="DTV93"/>
      <c r="DTW93"/>
      <c r="DTX93"/>
      <c r="DTY93"/>
      <c r="DTZ93"/>
      <c r="DUA93"/>
      <c r="DUB93"/>
      <c r="DUC93"/>
      <c r="DUD93"/>
      <c r="DUE93"/>
      <c r="DUF93"/>
      <c r="DUG93"/>
      <c r="DUH93"/>
      <c r="DUI93"/>
      <c r="DUJ93"/>
      <c r="DUK93"/>
      <c r="DUL93"/>
      <c r="DUM93"/>
      <c r="DUN93"/>
      <c r="DUO93"/>
      <c r="DUP93"/>
      <c r="DUQ93"/>
      <c r="DUR93"/>
      <c r="DUS93"/>
      <c r="DUT93"/>
      <c r="DUU93"/>
      <c r="DUV93"/>
      <c r="DUW93"/>
      <c r="DUX93"/>
      <c r="DUY93"/>
      <c r="DUZ93"/>
      <c r="DVA93"/>
      <c r="DVB93"/>
      <c r="DVC93"/>
      <c r="DVD93"/>
      <c r="DVE93"/>
      <c r="DVF93"/>
      <c r="DVG93"/>
      <c r="DVH93"/>
      <c r="DVI93"/>
      <c r="DVJ93"/>
      <c r="DVK93"/>
      <c r="DVL93"/>
      <c r="DVM93"/>
      <c r="DVN93"/>
      <c r="DVO93"/>
      <c r="DVP93"/>
      <c r="DVQ93"/>
      <c r="DVR93"/>
      <c r="DVS93"/>
      <c r="DVT93"/>
      <c r="DVU93"/>
      <c r="DVV93"/>
      <c r="DVW93"/>
      <c r="DVX93"/>
      <c r="DVY93"/>
      <c r="DVZ93"/>
      <c r="DWA93"/>
      <c r="DWB93"/>
      <c r="DWC93"/>
      <c r="DWD93"/>
      <c r="DWE93"/>
      <c r="DWF93"/>
      <c r="DWG93"/>
      <c r="DWH93"/>
      <c r="DWI93"/>
      <c r="DWJ93"/>
      <c r="DWK93"/>
      <c r="DWL93"/>
      <c r="DWM93"/>
      <c r="DWN93"/>
      <c r="DWO93"/>
      <c r="DWP93"/>
      <c r="DWQ93"/>
      <c r="DWR93"/>
      <c r="DWS93"/>
      <c r="DWT93"/>
      <c r="DWU93"/>
      <c r="DWV93"/>
      <c r="DWW93"/>
      <c r="DWX93"/>
      <c r="DWY93"/>
      <c r="DWZ93"/>
      <c r="DXA93"/>
      <c r="DXB93"/>
      <c r="DXC93"/>
      <c r="DXD93"/>
      <c r="DXE93"/>
      <c r="DXF93"/>
      <c r="DXG93"/>
      <c r="DXH93"/>
      <c r="DXI93"/>
      <c r="DXJ93"/>
      <c r="DXK93"/>
      <c r="DXL93"/>
      <c r="DXM93"/>
      <c r="DXN93"/>
      <c r="DXO93"/>
      <c r="DXP93"/>
      <c r="DXQ93"/>
      <c r="DXR93"/>
      <c r="DXS93"/>
      <c r="DXT93"/>
      <c r="DXU93"/>
      <c r="DXV93"/>
      <c r="DXW93"/>
      <c r="DXX93"/>
      <c r="DXY93"/>
      <c r="DXZ93"/>
      <c r="DYA93"/>
      <c r="DYB93"/>
      <c r="DYC93"/>
      <c r="DYD93"/>
      <c r="DYE93"/>
      <c r="DYF93"/>
      <c r="DYG93"/>
      <c r="DYH93"/>
      <c r="DYI93"/>
      <c r="DYJ93"/>
      <c r="DYK93"/>
      <c r="DYL93"/>
      <c r="DYM93"/>
      <c r="DYN93"/>
      <c r="DYO93"/>
      <c r="DYP93"/>
      <c r="DYQ93"/>
      <c r="DYR93"/>
      <c r="DYS93"/>
      <c r="DYT93"/>
      <c r="DYU93"/>
      <c r="DYV93"/>
      <c r="DYW93"/>
      <c r="DYX93"/>
      <c r="DYY93"/>
      <c r="DYZ93"/>
      <c r="DZA93"/>
      <c r="DZB93"/>
      <c r="DZC93"/>
      <c r="DZD93"/>
      <c r="DZE93"/>
      <c r="DZF93"/>
      <c r="DZG93"/>
      <c r="DZH93"/>
      <c r="DZI93"/>
      <c r="DZJ93"/>
      <c r="DZK93"/>
      <c r="DZL93"/>
      <c r="DZM93"/>
      <c r="DZN93"/>
      <c r="DZO93"/>
      <c r="DZP93"/>
      <c r="DZQ93"/>
      <c r="DZR93"/>
      <c r="DZS93"/>
      <c r="DZT93"/>
      <c r="DZU93"/>
      <c r="DZV93"/>
      <c r="DZW93"/>
      <c r="DZX93"/>
      <c r="DZY93"/>
      <c r="DZZ93"/>
      <c r="EAA93"/>
      <c r="EAB93"/>
      <c r="EAC93"/>
      <c r="EAD93"/>
      <c r="EAE93"/>
      <c r="EAF93"/>
      <c r="EAG93"/>
      <c r="EAH93"/>
      <c r="EAI93"/>
      <c r="EAJ93"/>
      <c r="EAK93"/>
      <c r="EAL93"/>
      <c r="EAM93"/>
      <c r="EAN93"/>
      <c r="EAO93"/>
      <c r="EAP93"/>
      <c r="EAQ93"/>
      <c r="EAR93"/>
      <c r="EAS93"/>
      <c r="EAT93"/>
      <c r="EAU93"/>
      <c r="EAV93"/>
      <c r="EAW93"/>
      <c r="EAX93"/>
      <c r="EAY93"/>
      <c r="EAZ93"/>
      <c r="EBA93"/>
      <c r="EBB93"/>
      <c r="EBC93"/>
      <c r="EBD93"/>
      <c r="EBE93"/>
      <c r="EBF93"/>
      <c r="EBG93"/>
      <c r="EBH93"/>
      <c r="EBI93"/>
      <c r="EBJ93"/>
      <c r="EBK93"/>
      <c r="EBL93"/>
      <c r="EBM93"/>
      <c r="EBN93"/>
      <c r="EBO93"/>
      <c r="EBP93"/>
      <c r="EBQ93"/>
      <c r="EBR93"/>
      <c r="EBS93"/>
      <c r="EBT93"/>
      <c r="EBU93"/>
      <c r="EBV93"/>
      <c r="EBW93"/>
      <c r="EBX93"/>
      <c r="EBY93"/>
      <c r="EBZ93"/>
      <c r="ECA93"/>
      <c r="ECB93"/>
      <c r="ECC93"/>
      <c r="ECD93"/>
      <c r="ECE93"/>
      <c r="ECF93"/>
      <c r="ECG93"/>
      <c r="ECH93"/>
      <c r="ECI93"/>
      <c r="ECJ93"/>
      <c r="ECK93"/>
      <c r="ECL93"/>
      <c r="ECM93"/>
      <c r="ECN93"/>
      <c r="ECO93"/>
      <c r="ECP93"/>
      <c r="ECQ93"/>
      <c r="ECR93"/>
      <c r="ECS93"/>
      <c r="ECT93"/>
      <c r="ECU93"/>
      <c r="ECV93"/>
      <c r="ECW93"/>
      <c r="ECX93"/>
      <c r="ECY93"/>
      <c r="ECZ93"/>
      <c r="EDA93"/>
      <c r="EDB93"/>
      <c r="EDC93"/>
      <c r="EDD93"/>
      <c r="EDE93"/>
      <c r="EDF93"/>
      <c r="EDG93"/>
      <c r="EDH93"/>
      <c r="EDI93"/>
      <c r="EDJ93"/>
      <c r="EDK93"/>
      <c r="EDL93"/>
      <c r="EDM93"/>
      <c r="EDN93"/>
      <c r="EDO93"/>
      <c r="EDP93"/>
      <c r="EDQ93"/>
      <c r="EDR93"/>
      <c r="EDS93"/>
      <c r="EDT93"/>
      <c r="EDU93"/>
      <c r="EDV93"/>
      <c r="EDW93"/>
      <c r="EDX93"/>
      <c r="EDY93"/>
      <c r="EDZ93"/>
      <c r="EEA93"/>
      <c r="EEB93"/>
      <c r="EEC93"/>
      <c r="EED93"/>
      <c r="EEE93"/>
      <c r="EEF93"/>
      <c r="EEG93"/>
      <c r="EEH93"/>
      <c r="EEI93"/>
      <c r="EEJ93"/>
      <c r="EEK93"/>
      <c r="EEL93"/>
      <c r="EEM93"/>
      <c r="EEN93"/>
      <c r="EEO93"/>
      <c r="EEP93"/>
      <c r="EEQ93"/>
      <c r="EER93"/>
      <c r="EES93"/>
      <c r="EET93"/>
      <c r="EEU93"/>
      <c r="EEV93"/>
      <c r="EEW93"/>
      <c r="EEX93"/>
      <c r="EEY93"/>
      <c r="EEZ93"/>
      <c r="EFA93"/>
      <c r="EFB93"/>
      <c r="EFC93"/>
      <c r="EFD93"/>
      <c r="EFE93"/>
      <c r="EFF93"/>
      <c r="EFG93"/>
      <c r="EFH93"/>
      <c r="EFI93"/>
      <c r="EFJ93"/>
      <c r="EFK93"/>
      <c r="EFL93"/>
      <c r="EFM93"/>
      <c r="EFN93"/>
      <c r="EFO93"/>
      <c r="EFP93"/>
      <c r="EFQ93"/>
      <c r="EFR93"/>
      <c r="EFS93"/>
      <c r="EFT93"/>
      <c r="EFU93"/>
      <c r="EFV93"/>
      <c r="EFW93"/>
      <c r="EFX93"/>
      <c r="EFY93"/>
      <c r="EFZ93"/>
      <c r="EGA93"/>
      <c r="EGB93"/>
      <c r="EGC93"/>
      <c r="EGD93"/>
      <c r="EGE93"/>
      <c r="EGF93"/>
      <c r="EGG93"/>
      <c r="EGH93"/>
      <c r="EGI93"/>
      <c r="EGJ93"/>
      <c r="EGK93"/>
      <c r="EGL93"/>
      <c r="EGM93"/>
      <c r="EGN93"/>
      <c r="EGO93"/>
      <c r="EGP93"/>
      <c r="EGQ93"/>
      <c r="EGR93"/>
      <c r="EGS93"/>
      <c r="EGT93"/>
      <c r="EGU93"/>
      <c r="EGV93"/>
      <c r="EGW93"/>
      <c r="EGX93"/>
      <c r="EGY93"/>
      <c r="EGZ93"/>
      <c r="EHA93"/>
      <c r="EHB93"/>
      <c r="EHC93"/>
      <c r="EHD93"/>
      <c r="EHE93"/>
      <c r="EHF93"/>
      <c r="EHG93"/>
      <c r="EHH93"/>
      <c r="EHI93"/>
      <c r="EHJ93"/>
      <c r="EHK93"/>
      <c r="EHL93"/>
      <c r="EHM93"/>
      <c r="EHN93"/>
      <c r="EHO93"/>
      <c r="EHP93"/>
      <c r="EHQ93"/>
      <c r="EHR93"/>
      <c r="EHS93"/>
      <c r="EHT93"/>
      <c r="EHU93"/>
      <c r="EHV93"/>
      <c r="EHW93"/>
      <c r="EHX93"/>
      <c r="EHY93"/>
      <c r="EHZ93"/>
      <c r="EIA93"/>
      <c r="EIB93"/>
      <c r="EIC93"/>
      <c r="EID93"/>
      <c r="EIE93"/>
      <c r="EIF93"/>
      <c r="EIG93"/>
      <c r="EIH93"/>
      <c r="EII93"/>
      <c r="EIJ93"/>
      <c r="EIK93"/>
      <c r="EIL93"/>
      <c r="EIM93"/>
      <c r="EIN93"/>
      <c r="EIO93"/>
      <c r="EIP93"/>
      <c r="EIQ93"/>
      <c r="EIR93"/>
      <c r="EIS93"/>
      <c r="EIT93"/>
      <c r="EIU93"/>
      <c r="EIV93"/>
      <c r="EIW93"/>
      <c r="EIX93"/>
      <c r="EIY93"/>
      <c r="EIZ93"/>
      <c r="EJA93"/>
      <c r="EJB93"/>
      <c r="EJC93"/>
      <c r="EJD93"/>
      <c r="EJE93"/>
      <c r="EJF93"/>
      <c r="EJG93"/>
      <c r="EJH93"/>
      <c r="EJI93"/>
      <c r="EJJ93"/>
      <c r="EJK93"/>
      <c r="EJL93"/>
      <c r="EJM93"/>
      <c r="EJN93"/>
      <c r="EJO93"/>
      <c r="EJP93"/>
      <c r="EJQ93"/>
      <c r="EJR93"/>
      <c r="EJS93"/>
      <c r="EJT93"/>
      <c r="EJU93"/>
      <c r="EJV93"/>
      <c r="EJW93"/>
      <c r="EJX93"/>
      <c r="EJY93"/>
      <c r="EJZ93"/>
      <c r="EKA93"/>
      <c r="EKB93"/>
      <c r="EKC93"/>
      <c r="EKD93"/>
      <c r="EKE93"/>
      <c r="EKF93"/>
      <c r="EKG93"/>
      <c r="EKH93"/>
      <c r="EKI93"/>
      <c r="EKJ93"/>
      <c r="EKK93"/>
      <c r="EKL93"/>
      <c r="EKM93"/>
      <c r="EKN93"/>
      <c r="EKO93"/>
      <c r="EKP93"/>
      <c r="EKQ93"/>
      <c r="EKR93"/>
      <c r="EKS93"/>
      <c r="EKT93"/>
      <c r="EKU93"/>
      <c r="EKV93"/>
      <c r="EKW93"/>
      <c r="EKX93"/>
      <c r="EKY93"/>
      <c r="EKZ93"/>
      <c r="ELA93"/>
      <c r="ELB93"/>
      <c r="ELC93"/>
      <c r="ELD93"/>
      <c r="ELE93"/>
      <c r="ELF93"/>
      <c r="ELG93"/>
      <c r="ELH93"/>
      <c r="ELI93"/>
      <c r="ELJ93"/>
      <c r="ELK93"/>
      <c r="ELL93"/>
      <c r="ELM93"/>
      <c r="ELN93"/>
      <c r="ELO93"/>
      <c r="ELP93"/>
      <c r="ELQ93"/>
      <c r="ELR93"/>
      <c r="ELS93"/>
      <c r="ELT93"/>
      <c r="ELU93"/>
      <c r="ELV93"/>
      <c r="ELW93"/>
      <c r="ELX93"/>
      <c r="ELY93"/>
      <c r="ELZ93"/>
      <c r="EMA93"/>
      <c r="EMB93"/>
      <c r="EMC93"/>
      <c r="EMD93"/>
      <c r="EME93"/>
      <c r="EMF93"/>
      <c r="EMG93"/>
      <c r="EMH93"/>
      <c r="EMI93"/>
      <c r="EMJ93"/>
      <c r="EMK93"/>
      <c r="EML93"/>
      <c r="EMM93"/>
      <c r="EMN93"/>
      <c r="EMO93"/>
      <c r="EMP93"/>
      <c r="EMQ93"/>
      <c r="EMR93"/>
      <c r="EMS93"/>
      <c r="EMT93"/>
      <c r="EMU93"/>
      <c r="EMV93"/>
      <c r="EMW93"/>
      <c r="EMX93"/>
      <c r="EMY93"/>
      <c r="EMZ93"/>
      <c r="ENA93"/>
      <c r="ENB93"/>
      <c r="ENC93"/>
      <c r="END93"/>
      <c r="ENE93"/>
      <c r="ENF93"/>
      <c r="ENG93"/>
      <c r="ENH93"/>
      <c r="ENI93"/>
      <c r="ENJ93"/>
      <c r="ENK93"/>
      <c r="ENL93"/>
      <c r="ENM93"/>
      <c r="ENN93"/>
      <c r="ENO93"/>
      <c r="ENP93"/>
      <c r="ENQ93"/>
      <c r="ENR93"/>
      <c r="ENS93"/>
      <c r="ENT93"/>
      <c r="ENU93"/>
      <c r="ENV93"/>
      <c r="ENW93"/>
      <c r="ENX93"/>
      <c r="ENY93"/>
      <c r="ENZ93"/>
      <c r="EOA93"/>
      <c r="EOB93"/>
      <c r="EOC93"/>
      <c r="EOD93"/>
      <c r="EOE93"/>
      <c r="EOF93"/>
      <c r="EOG93"/>
      <c r="EOH93"/>
      <c r="EOI93"/>
      <c r="EOJ93"/>
      <c r="EOK93"/>
      <c r="EOL93"/>
      <c r="EOM93"/>
      <c r="EON93"/>
      <c r="EOO93"/>
      <c r="EOP93"/>
      <c r="EOQ93"/>
      <c r="EOR93"/>
      <c r="EOS93"/>
      <c r="EOT93"/>
      <c r="EOU93"/>
      <c r="EOV93"/>
      <c r="EOW93"/>
      <c r="EOX93"/>
      <c r="EOY93"/>
      <c r="EOZ93"/>
      <c r="EPA93"/>
      <c r="EPB93"/>
      <c r="EPC93"/>
      <c r="EPD93"/>
      <c r="EPE93"/>
      <c r="EPF93"/>
      <c r="EPG93"/>
      <c r="EPH93"/>
      <c r="EPI93"/>
      <c r="EPJ93"/>
      <c r="EPK93"/>
      <c r="EPL93"/>
      <c r="EPM93"/>
      <c r="EPN93"/>
      <c r="EPO93"/>
      <c r="EPP93"/>
      <c r="EPQ93"/>
      <c r="EPR93"/>
      <c r="EPS93"/>
      <c r="EPT93"/>
      <c r="EPU93"/>
      <c r="EPV93"/>
      <c r="EPW93"/>
      <c r="EPX93"/>
      <c r="EPY93"/>
      <c r="EPZ93"/>
      <c r="EQA93"/>
      <c r="EQB93"/>
      <c r="EQC93"/>
      <c r="EQD93"/>
      <c r="EQE93"/>
      <c r="EQF93"/>
      <c r="EQG93"/>
      <c r="EQH93"/>
      <c r="EQI93"/>
      <c r="EQJ93"/>
      <c r="EQK93"/>
      <c r="EQL93"/>
      <c r="EQM93"/>
      <c r="EQN93"/>
      <c r="EQO93"/>
      <c r="EQP93"/>
      <c r="EQQ93"/>
      <c r="EQR93"/>
      <c r="EQS93"/>
      <c r="EQT93"/>
      <c r="EQU93"/>
      <c r="EQV93"/>
      <c r="EQW93"/>
      <c r="EQX93"/>
      <c r="EQY93"/>
      <c r="EQZ93"/>
      <c r="ERA93"/>
      <c r="ERB93"/>
      <c r="ERC93"/>
      <c r="ERD93"/>
      <c r="ERE93"/>
      <c r="ERF93"/>
      <c r="ERG93"/>
      <c r="ERH93"/>
      <c r="ERI93"/>
      <c r="ERJ93"/>
      <c r="ERK93"/>
      <c r="ERL93"/>
      <c r="ERM93"/>
      <c r="ERN93"/>
      <c r="ERO93"/>
      <c r="ERP93"/>
      <c r="ERQ93"/>
      <c r="ERR93"/>
      <c r="ERS93"/>
      <c r="ERT93"/>
      <c r="ERU93"/>
      <c r="ERV93"/>
      <c r="ERW93"/>
      <c r="ERX93"/>
      <c r="ERY93"/>
      <c r="ERZ93"/>
      <c r="ESA93"/>
      <c r="ESB93"/>
      <c r="ESC93"/>
      <c r="ESD93"/>
      <c r="ESE93"/>
      <c r="ESF93"/>
      <c r="ESG93"/>
      <c r="ESH93"/>
      <c r="ESI93"/>
      <c r="ESJ93"/>
      <c r="ESK93"/>
      <c r="ESL93"/>
      <c r="ESM93"/>
      <c r="ESN93"/>
      <c r="ESO93"/>
      <c r="ESP93"/>
      <c r="ESQ93"/>
      <c r="ESR93"/>
      <c r="ESS93"/>
      <c r="EST93"/>
      <c r="ESU93"/>
      <c r="ESV93"/>
      <c r="ESW93"/>
      <c r="ESX93"/>
      <c r="ESY93"/>
      <c r="ESZ93"/>
      <c r="ETA93"/>
      <c r="ETB93"/>
      <c r="ETC93"/>
      <c r="ETD93"/>
      <c r="ETE93"/>
      <c r="ETF93"/>
      <c r="ETG93"/>
      <c r="ETH93"/>
      <c r="ETI93"/>
      <c r="ETJ93"/>
      <c r="ETK93"/>
      <c r="ETL93"/>
      <c r="ETM93"/>
      <c r="ETN93"/>
      <c r="ETO93"/>
      <c r="ETP93"/>
      <c r="ETQ93"/>
      <c r="ETR93"/>
      <c r="ETS93"/>
      <c r="ETT93"/>
      <c r="ETU93"/>
      <c r="ETV93"/>
      <c r="ETW93"/>
      <c r="ETX93"/>
      <c r="ETY93"/>
      <c r="ETZ93"/>
      <c r="EUA93"/>
      <c r="EUB93"/>
      <c r="EUC93"/>
      <c r="EUD93"/>
      <c r="EUE93"/>
      <c r="EUF93"/>
      <c r="EUG93"/>
      <c r="EUH93"/>
      <c r="EUI93"/>
      <c r="EUJ93"/>
      <c r="EUK93"/>
      <c r="EUL93"/>
      <c r="EUM93"/>
      <c r="EUN93"/>
      <c r="EUO93"/>
      <c r="EUP93"/>
      <c r="EUQ93"/>
      <c r="EUR93"/>
      <c r="EUS93"/>
      <c r="EUT93"/>
      <c r="EUU93"/>
      <c r="EUV93"/>
      <c r="EUW93"/>
      <c r="EUX93"/>
      <c r="EUY93"/>
      <c r="EUZ93"/>
      <c r="EVA93"/>
      <c r="EVB93"/>
      <c r="EVC93"/>
      <c r="EVD93"/>
      <c r="EVE93"/>
      <c r="EVF93"/>
      <c r="EVG93"/>
      <c r="EVH93"/>
      <c r="EVI93"/>
      <c r="EVJ93"/>
      <c r="EVK93"/>
      <c r="EVL93"/>
      <c r="EVM93"/>
      <c r="EVN93"/>
      <c r="EVO93"/>
      <c r="EVP93"/>
      <c r="EVQ93"/>
      <c r="EVR93"/>
      <c r="EVS93"/>
      <c r="EVT93"/>
      <c r="EVU93"/>
      <c r="EVV93"/>
      <c r="EVW93"/>
      <c r="EVX93"/>
      <c r="EVY93"/>
      <c r="EVZ93"/>
      <c r="EWA93"/>
      <c r="EWB93"/>
      <c r="EWC93"/>
      <c r="EWD93"/>
      <c r="EWE93"/>
      <c r="EWF93"/>
      <c r="EWG93"/>
      <c r="EWH93"/>
      <c r="EWI93"/>
      <c r="EWJ93"/>
      <c r="EWK93"/>
      <c r="EWL93"/>
      <c r="EWM93"/>
      <c r="EWN93"/>
      <c r="EWO93"/>
      <c r="EWP93"/>
      <c r="EWQ93"/>
      <c r="EWR93"/>
      <c r="EWS93"/>
      <c r="EWT93"/>
      <c r="EWU93"/>
      <c r="EWV93"/>
      <c r="EWW93"/>
      <c r="EWX93"/>
      <c r="EWY93"/>
      <c r="EWZ93"/>
      <c r="EXA93"/>
      <c r="EXB93"/>
      <c r="EXC93"/>
      <c r="EXD93"/>
      <c r="EXE93"/>
      <c r="EXF93"/>
      <c r="EXG93"/>
      <c r="EXH93"/>
      <c r="EXI93"/>
      <c r="EXJ93"/>
      <c r="EXK93"/>
      <c r="EXL93"/>
      <c r="EXM93"/>
      <c r="EXN93"/>
      <c r="EXO93"/>
      <c r="EXP93"/>
      <c r="EXQ93"/>
      <c r="EXR93"/>
      <c r="EXS93"/>
      <c r="EXT93"/>
      <c r="EXU93"/>
      <c r="EXV93"/>
      <c r="EXW93"/>
      <c r="EXX93"/>
      <c r="EXY93"/>
      <c r="EXZ93"/>
      <c r="EYA93"/>
      <c r="EYB93"/>
      <c r="EYC93"/>
      <c r="EYD93"/>
      <c r="EYE93"/>
      <c r="EYF93"/>
      <c r="EYG93"/>
      <c r="EYH93"/>
      <c r="EYI93"/>
      <c r="EYJ93"/>
      <c r="EYK93"/>
      <c r="EYL93"/>
      <c r="EYM93"/>
      <c r="EYN93"/>
      <c r="EYO93"/>
      <c r="EYP93"/>
      <c r="EYQ93"/>
      <c r="EYR93"/>
      <c r="EYS93"/>
      <c r="EYT93"/>
      <c r="EYU93"/>
      <c r="EYV93"/>
      <c r="EYW93"/>
      <c r="EYX93"/>
      <c r="EYY93"/>
      <c r="EYZ93"/>
      <c r="EZA93"/>
      <c r="EZB93"/>
      <c r="EZC93"/>
      <c r="EZD93"/>
      <c r="EZE93"/>
      <c r="EZF93"/>
      <c r="EZG93"/>
      <c r="EZH93"/>
      <c r="EZI93"/>
      <c r="EZJ93"/>
      <c r="EZK93"/>
      <c r="EZL93"/>
      <c r="EZM93"/>
      <c r="EZN93"/>
      <c r="EZO93"/>
      <c r="EZP93"/>
      <c r="EZQ93"/>
      <c r="EZR93"/>
      <c r="EZS93"/>
      <c r="EZT93"/>
      <c r="EZU93"/>
      <c r="EZV93"/>
      <c r="EZW93"/>
      <c r="EZX93"/>
      <c r="EZY93"/>
      <c r="EZZ93"/>
      <c r="FAA93"/>
      <c r="FAB93"/>
      <c r="FAC93"/>
      <c r="FAD93"/>
      <c r="FAE93"/>
      <c r="FAF93"/>
      <c r="FAG93"/>
      <c r="FAH93"/>
      <c r="FAI93"/>
      <c r="FAJ93"/>
      <c r="FAK93"/>
      <c r="FAL93"/>
      <c r="FAM93"/>
      <c r="FAN93"/>
      <c r="FAO93"/>
      <c r="FAP93"/>
      <c r="FAQ93"/>
      <c r="FAR93"/>
      <c r="FAS93"/>
      <c r="FAT93"/>
      <c r="FAU93"/>
      <c r="FAV93"/>
      <c r="FAW93"/>
      <c r="FAX93"/>
      <c r="FAY93"/>
      <c r="FAZ93"/>
      <c r="FBA93"/>
      <c r="FBB93"/>
      <c r="FBC93"/>
      <c r="FBD93"/>
      <c r="FBE93"/>
      <c r="FBF93"/>
      <c r="FBG93"/>
      <c r="FBH93"/>
      <c r="FBI93"/>
      <c r="FBJ93"/>
      <c r="FBK93"/>
      <c r="FBL93"/>
      <c r="FBM93"/>
      <c r="FBN93"/>
      <c r="FBO93"/>
      <c r="FBP93"/>
      <c r="FBQ93"/>
      <c r="FBR93"/>
      <c r="FBS93"/>
      <c r="FBT93"/>
      <c r="FBU93"/>
      <c r="FBV93"/>
      <c r="FBW93"/>
      <c r="FBX93"/>
      <c r="FBY93"/>
      <c r="FBZ93"/>
      <c r="FCA93"/>
      <c r="FCB93"/>
      <c r="FCC93"/>
      <c r="FCD93"/>
      <c r="FCE93"/>
      <c r="FCF93"/>
      <c r="FCG93"/>
      <c r="FCH93"/>
      <c r="FCI93"/>
      <c r="FCJ93"/>
      <c r="FCK93"/>
      <c r="FCL93"/>
      <c r="FCM93"/>
      <c r="FCN93"/>
      <c r="FCO93"/>
      <c r="FCP93"/>
      <c r="FCQ93"/>
      <c r="FCR93"/>
      <c r="FCS93"/>
      <c r="FCT93"/>
      <c r="FCU93"/>
      <c r="FCV93"/>
      <c r="FCW93"/>
      <c r="FCX93"/>
      <c r="FCY93"/>
      <c r="FCZ93"/>
      <c r="FDA93"/>
      <c r="FDB93"/>
      <c r="FDC93"/>
      <c r="FDD93"/>
      <c r="FDE93"/>
      <c r="FDF93"/>
      <c r="FDG93"/>
      <c r="FDH93"/>
      <c r="FDI93"/>
      <c r="FDJ93"/>
      <c r="FDK93"/>
      <c r="FDL93"/>
      <c r="FDM93"/>
      <c r="FDN93"/>
      <c r="FDO93"/>
      <c r="FDP93"/>
      <c r="FDQ93"/>
      <c r="FDR93"/>
      <c r="FDS93"/>
      <c r="FDT93"/>
      <c r="FDU93"/>
      <c r="FDV93"/>
      <c r="FDW93"/>
      <c r="FDX93"/>
      <c r="FDY93"/>
      <c r="FDZ93"/>
      <c r="FEA93"/>
      <c r="FEB93"/>
      <c r="FEC93"/>
      <c r="FED93"/>
      <c r="FEE93"/>
      <c r="FEF93"/>
      <c r="FEG93"/>
      <c r="FEH93"/>
      <c r="FEI93"/>
      <c r="FEJ93"/>
      <c r="FEK93"/>
      <c r="FEL93"/>
      <c r="FEM93"/>
      <c r="FEN93"/>
      <c r="FEO93"/>
      <c r="FEP93"/>
      <c r="FEQ93"/>
      <c r="FER93"/>
      <c r="FES93"/>
      <c r="FET93"/>
      <c r="FEU93"/>
      <c r="FEV93"/>
      <c r="FEW93"/>
      <c r="FEX93"/>
      <c r="FEY93"/>
      <c r="FEZ93"/>
      <c r="FFA93"/>
      <c r="FFB93"/>
      <c r="FFC93"/>
      <c r="FFD93"/>
      <c r="FFE93"/>
      <c r="FFF93"/>
      <c r="FFG93"/>
      <c r="FFH93"/>
      <c r="FFI93"/>
      <c r="FFJ93"/>
      <c r="FFK93"/>
      <c r="FFL93"/>
      <c r="FFM93"/>
      <c r="FFN93"/>
      <c r="FFO93"/>
      <c r="FFP93"/>
      <c r="FFQ93"/>
      <c r="FFR93"/>
      <c r="FFS93"/>
      <c r="FFT93"/>
      <c r="FFU93"/>
      <c r="FFV93"/>
      <c r="FFW93"/>
      <c r="FFX93"/>
      <c r="FFY93"/>
      <c r="FFZ93"/>
      <c r="FGA93"/>
      <c r="FGB93"/>
      <c r="FGC93"/>
      <c r="FGD93"/>
      <c r="FGE93"/>
      <c r="FGF93"/>
      <c r="FGG93"/>
      <c r="FGH93"/>
      <c r="FGI93"/>
      <c r="FGJ93"/>
      <c r="FGK93"/>
      <c r="FGL93"/>
      <c r="FGM93"/>
      <c r="FGN93"/>
      <c r="FGO93"/>
      <c r="FGP93"/>
      <c r="FGQ93"/>
      <c r="FGR93"/>
      <c r="FGS93"/>
      <c r="FGT93"/>
      <c r="FGU93"/>
      <c r="FGV93"/>
      <c r="FGW93"/>
      <c r="FGX93"/>
      <c r="FGY93"/>
      <c r="FGZ93"/>
      <c r="FHA93"/>
      <c r="FHB93"/>
      <c r="FHC93"/>
      <c r="FHD93"/>
      <c r="FHE93"/>
      <c r="FHF93"/>
      <c r="FHG93"/>
      <c r="FHH93"/>
      <c r="FHI93"/>
      <c r="FHJ93"/>
      <c r="FHK93"/>
      <c r="FHL93"/>
      <c r="FHM93"/>
      <c r="FHN93"/>
      <c r="FHO93"/>
      <c r="FHP93"/>
      <c r="FHQ93"/>
      <c r="FHR93"/>
      <c r="FHS93"/>
      <c r="FHT93"/>
      <c r="FHU93"/>
      <c r="FHV93"/>
      <c r="FHW93"/>
      <c r="FHX93"/>
      <c r="FHY93"/>
      <c r="FHZ93"/>
      <c r="FIA93"/>
      <c r="FIB93"/>
      <c r="FIC93"/>
      <c r="FID93"/>
      <c r="FIE93"/>
      <c r="FIF93"/>
      <c r="FIG93"/>
      <c r="FIH93"/>
      <c r="FII93"/>
      <c r="FIJ93"/>
      <c r="FIK93"/>
      <c r="FIL93"/>
      <c r="FIM93"/>
      <c r="FIN93"/>
      <c r="FIO93"/>
      <c r="FIP93"/>
      <c r="FIQ93"/>
      <c r="FIR93"/>
      <c r="FIS93"/>
      <c r="FIT93"/>
      <c r="FIU93"/>
      <c r="FIV93"/>
      <c r="FIW93"/>
      <c r="FIX93"/>
      <c r="FIY93"/>
      <c r="FIZ93"/>
      <c r="FJA93"/>
      <c r="FJB93"/>
      <c r="FJC93"/>
      <c r="FJD93"/>
      <c r="FJE93"/>
      <c r="FJF93"/>
      <c r="FJG93"/>
      <c r="FJH93"/>
      <c r="FJI93"/>
      <c r="FJJ93"/>
      <c r="FJK93"/>
      <c r="FJL93"/>
      <c r="FJM93"/>
      <c r="FJN93"/>
      <c r="FJO93"/>
      <c r="FJP93"/>
      <c r="FJQ93"/>
      <c r="FJR93"/>
      <c r="FJS93"/>
      <c r="FJT93"/>
      <c r="FJU93"/>
      <c r="FJV93"/>
      <c r="FJW93"/>
      <c r="FJX93"/>
      <c r="FJY93"/>
      <c r="FJZ93"/>
      <c r="FKA93"/>
      <c r="FKB93"/>
      <c r="FKC93"/>
      <c r="FKD93"/>
      <c r="FKE93"/>
      <c r="FKF93"/>
      <c r="FKG93"/>
      <c r="FKH93"/>
      <c r="FKI93"/>
      <c r="FKJ93"/>
      <c r="FKK93"/>
      <c r="FKL93"/>
      <c r="FKM93"/>
      <c r="FKN93"/>
      <c r="FKO93"/>
      <c r="FKP93"/>
      <c r="FKQ93"/>
      <c r="FKR93"/>
      <c r="FKS93"/>
      <c r="FKT93"/>
      <c r="FKU93"/>
      <c r="FKV93"/>
      <c r="FKW93"/>
      <c r="FKX93"/>
      <c r="FKY93"/>
      <c r="FKZ93"/>
      <c r="FLA93"/>
      <c r="FLB93"/>
      <c r="FLC93"/>
      <c r="FLD93"/>
      <c r="FLE93"/>
      <c r="FLF93"/>
      <c r="FLG93"/>
      <c r="FLH93"/>
      <c r="FLI93"/>
      <c r="FLJ93"/>
      <c r="FLK93"/>
      <c r="FLL93"/>
      <c r="FLM93"/>
      <c r="FLN93"/>
      <c r="FLO93"/>
      <c r="FLP93"/>
      <c r="FLQ93"/>
      <c r="FLR93"/>
      <c r="FLS93"/>
      <c r="FLT93"/>
      <c r="FLU93"/>
      <c r="FLV93"/>
      <c r="FLW93"/>
      <c r="FLX93"/>
      <c r="FLY93"/>
      <c r="FLZ93"/>
      <c r="FMA93"/>
      <c r="FMB93"/>
      <c r="FMC93"/>
      <c r="FMD93"/>
      <c r="FME93"/>
      <c r="FMF93"/>
      <c r="FMG93"/>
      <c r="FMH93"/>
      <c r="FMI93"/>
      <c r="FMJ93"/>
      <c r="FMK93"/>
      <c r="FML93"/>
      <c r="FMM93"/>
      <c r="FMN93"/>
      <c r="FMO93"/>
      <c r="FMP93"/>
      <c r="FMQ93"/>
      <c r="FMR93"/>
      <c r="FMS93"/>
      <c r="FMT93"/>
      <c r="FMU93"/>
      <c r="FMV93"/>
      <c r="FMW93"/>
      <c r="FMX93"/>
      <c r="FMY93"/>
      <c r="FMZ93"/>
      <c r="FNA93"/>
      <c r="FNB93"/>
      <c r="FNC93"/>
      <c r="FND93"/>
      <c r="FNE93"/>
      <c r="FNF93"/>
      <c r="FNG93"/>
      <c r="FNH93"/>
      <c r="FNI93"/>
      <c r="FNJ93"/>
      <c r="FNK93"/>
      <c r="FNL93"/>
      <c r="FNM93"/>
      <c r="FNN93"/>
      <c r="FNO93"/>
      <c r="FNP93"/>
      <c r="FNQ93"/>
      <c r="FNR93"/>
      <c r="FNS93"/>
      <c r="FNT93"/>
      <c r="FNU93"/>
      <c r="FNV93"/>
      <c r="FNW93"/>
      <c r="FNX93"/>
      <c r="FNY93"/>
      <c r="FNZ93"/>
      <c r="FOA93"/>
      <c r="FOB93"/>
      <c r="FOC93"/>
      <c r="FOD93"/>
      <c r="FOE93"/>
      <c r="FOF93"/>
      <c r="FOG93"/>
      <c r="FOH93"/>
      <c r="FOI93"/>
      <c r="FOJ93"/>
      <c r="FOK93"/>
      <c r="FOL93"/>
      <c r="FOM93"/>
      <c r="FON93"/>
      <c r="FOO93"/>
      <c r="FOP93"/>
      <c r="FOQ93"/>
      <c r="FOR93"/>
      <c r="FOS93"/>
      <c r="FOT93"/>
      <c r="FOU93"/>
      <c r="FOV93"/>
      <c r="FOW93"/>
      <c r="FOX93"/>
      <c r="FOY93"/>
      <c r="FOZ93"/>
      <c r="FPA93"/>
      <c r="FPB93"/>
      <c r="FPC93"/>
      <c r="FPD93"/>
      <c r="FPE93"/>
      <c r="FPF93"/>
      <c r="FPG93"/>
      <c r="FPH93"/>
      <c r="FPI93"/>
      <c r="FPJ93"/>
      <c r="FPK93"/>
      <c r="FPL93"/>
      <c r="FPM93"/>
      <c r="FPN93"/>
      <c r="FPO93"/>
      <c r="FPP93"/>
      <c r="FPQ93"/>
      <c r="FPR93"/>
      <c r="FPS93"/>
      <c r="FPT93"/>
      <c r="FPU93"/>
      <c r="FPV93"/>
      <c r="FPW93"/>
      <c r="FPX93"/>
      <c r="FPY93"/>
      <c r="FPZ93"/>
      <c r="FQA93"/>
      <c r="FQB93"/>
      <c r="FQC93"/>
      <c r="FQD93"/>
      <c r="FQE93"/>
      <c r="FQF93"/>
      <c r="FQG93"/>
      <c r="FQH93"/>
      <c r="FQI93"/>
      <c r="FQJ93"/>
      <c r="FQK93"/>
      <c r="FQL93"/>
      <c r="FQM93"/>
      <c r="FQN93"/>
      <c r="FQO93"/>
      <c r="FQP93"/>
      <c r="FQQ93"/>
      <c r="FQR93"/>
      <c r="FQS93"/>
      <c r="FQT93"/>
      <c r="FQU93"/>
      <c r="FQV93"/>
      <c r="FQW93"/>
      <c r="FQX93"/>
      <c r="FQY93"/>
      <c r="FQZ93"/>
      <c r="FRA93"/>
      <c r="FRB93"/>
      <c r="FRC93"/>
      <c r="FRD93"/>
      <c r="FRE93"/>
      <c r="FRF93"/>
      <c r="FRG93"/>
      <c r="FRH93"/>
      <c r="FRI93"/>
      <c r="FRJ93"/>
      <c r="FRK93"/>
      <c r="FRL93"/>
      <c r="FRM93"/>
      <c r="FRN93"/>
      <c r="FRO93"/>
      <c r="FRP93"/>
      <c r="FRQ93"/>
      <c r="FRR93"/>
      <c r="FRS93"/>
      <c r="FRT93"/>
      <c r="FRU93"/>
      <c r="FRV93"/>
      <c r="FRW93"/>
      <c r="FRX93"/>
      <c r="FRY93"/>
      <c r="FRZ93"/>
      <c r="FSA93"/>
      <c r="FSB93"/>
      <c r="FSC93"/>
      <c r="FSD93"/>
      <c r="FSE93"/>
      <c r="FSF93"/>
      <c r="FSG93"/>
      <c r="FSH93"/>
      <c r="FSI93"/>
      <c r="FSJ93"/>
      <c r="FSK93"/>
      <c r="FSL93"/>
      <c r="FSM93"/>
      <c r="FSN93"/>
      <c r="FSO93"/>
      <c r="FSP93"/>
      <c r="FSQ93"/>
      <c r="FSR93"/>
      <c r="FSS93"/>
      <c r="FST93"/>
      <c r="FSU93"/>
      <c r="FSV93"/>
      <c r="FSW93"/>
      <c r="FSX93"/>
      <c r="FSY93"/>
      <c r="FSZ93"/>
      <c r="FTA93"/>
      <c r="FTB93"/>
      <c r="FTC93"/>
      <c r="FTD93"/>
      <c r="FTE93"/>
      <c r="FTF93"/>
      <c r="FTG93"/>
      <c r="FTH93"/>
      <c r="FTI93"/>
      <c r="FTJ93"/>
      <c r="FTK93"/>
      <c r="FTL93"/>
      <c r="FTM93"/>
      <c r="FTN93"/>
      <c r="FTO93"/>
      <c r="FTP93"/>
      <c r="FTQ93"/>
      <c r="FTR93"/>
      <c r="FTS93"/>
      <c r="FTT93"/>
      <c r="FTU93"/>
      <c r="FTV93"/>
      <c r="FTW93"/>
      <c r="FTX93"/>
      <c r="FTY93"/>
      <c r="FTZ93"/>
      <c r="FUA93"/>
      <c r="FUB93"/>
      <c r="FUC93"/>
      <c r="FUD93"/>
      <c r="FUE93"/>
      <c r="FUF93"/>
      <c r="FUG93"/>
      <c r="FUH93"/>
      <c r="FUI93"/>
      <c r="FUJ93"/>
      <c r="FUK93"/>
      <c r="FUL93"/>
      <c r="FUM93"/>
      <c r="FUN93"/>
      <c r="FUO93"/>
      <c r="FUP93"/>
      <c r="FUQ93"/>
      <c r="FUR93"/>
      <c r="FUS93"/>
      <c r="FUT93"/>
      <c r="FUU93"/>
      <c r="FUV93"/>
      <c r="FUW93"/>
      <c r="FUX93"/>
      <c r="FUY93"/>
      <c r="FUZ93"/>
      <c r="FVA93"/>
      <c r="FVB93"/>
      <c r="FVC93"/>
      <c r="FVD93"/>
      <c r="FVE93"/>
      <c r="FVF93"/>
      <c r="FVG93"/>
      <c r="FVH93"/>
      <c r="FVI93"/>
      <c r="FVJ93"/>
      <c r="FVK93"/>
      <c r="FVL93"/>
      <c r="FVM93"/>
      <c r="FVN93"/>
      <c r="FVO93"/>
      <c r="FVP93"/>
      <c r="FVQ93"/>
      <c r="FVR93"/>
      <c r="FVS93"/>
      <c r="FVT93"/>
      <c r="FVU93"/>
      <c r="FVV93"/>
      <c r="FVW93"/>
      <c r="FVX93"/>
      <c r="FVY93"/>
      <c r="FVZ93"/>
      <c r="FWA93"/>
      <c r="FWB93"/>
      <c r="FWC93"/>
      <c r="FWD93"/>
      <c r="FWE93"/>
      <c r="FWF93"/>
      <c r="FWG93"/>
      <c r="FWH93"/>
      <c r="FWI93"/>
      <c r="FWJ93"/>
      <c r="FWK93"/>
      <c r="FWL93"/>
      <c r="FWM93"/>
      <c r="FWN93"/>
      <c r="FWO93"/>
      <c r="FWP93"/>
      <c r="FWQ93"/>
      <c r="FWR93"/>
      <c r="FWS93"/>
      <c r="FWT93"/>
      <c r="FWU93"/>
      <c r="FWV93"/>
      <c r="FWW93"/>
      <c r="FWX93"/>
      <c r="FWY93"/>
      <c r="FWZ93"/>
      <c r="FXA93"/>
      <c r="FXB93"/>
      <c r="FXC93"/>
      <c r="FXD93"/>
      <c r="FXE93"/>
      <c r="FXF93"/>
      <c r="FXG93"/>
      <c r="FXH93"/>
      <c r="FXI93"/>
      <c r="FXJ93"/>
      <c r="FXK93"/>
      <c r="FXL93"/>
      <c r="FXM93"/>
      <c r="FXN93"/>
      <c r="FXO93"/>
      <c r="FXP93"/>
      <c r="FXQ93"/>
      <c r="FXR93"/>
      <c r="FXS93"/>
      <c r="FXT93"/>
      <c r="FXU93"/>
      <c r="FXV93"/>
      <c r="FXW93"/>
      <c r="FXX93"/>
      <c r="FXY93"/>
      <c r="FXZ93"/>
      <c r="FYA93"/>
      <c r="FYB93"/>
      <c r="FYC93"/>
      <c r="FYD93"/>
      <c r="FYE93"/>
      <c r="FYF93"/>
      <c r="FYG93"/>
      <c r="FYH93"/>
      <c r="FYI93"/>
      <c r="FYJ93"/>
      <c r="FYK93"/>
      <c r="FYL93"/>
      <c r="FYM93"/>
      <c r="FYN93"/>
      <c r="FYO93"/>
      <c r="FYP93"/>
      <c r="FYQ93"/>
      <c r="FYR93"/>
      <c r="FYS93"/>
      <c r="FYT93"/>
      <c r="FYU93"/>
      <c r="FYV93"/>
      <c r="FYW93"/>
      <c r="FYX93"/>
      <c r="FYY93"/>
      <c r="FYZ93"/>
      <c r="FZA93"/>
      <c r="FZB93"/>
      <c r="FZC93"/>
      <c r="FZD93"/>
      <c r="FZE93"/>
      <c r="FZF93"/>
      <c r="FZG93"/>
      <c r="FZH93"/>
      <c r="FZI93"/>
      <c r="FZJ93"/>
      <c r="FZK93"/>
      <c r="FZL93"/>
      <c r="FZM93"/>
      <c r="FZN93"/>
      <c r="FZO93"/>
      <c r="FZP93"/>
      <c r="FZQ93"/>
      <c r="FZR93"/>
      <c r="FZS93"/>
      <c r="FZT93"/>
      <c r="FZU93"/>
      <c r="FZV93"/>
      <c r="FZW93"/>
      <c r="FZX93"/>
      <c r="FZY93"/>
      <c r="FZZ93"/>
      <c r="GAA93"/>
      <c r="GAB93"/>
      <c r="GAC93"/>
      <c r="GAD93"/>
      <c r="GAE93"/>
      <c r="GAF93"/>
      <c r="GAG93"/>
      <c r="GAH93"/>
      <c r="GAI93"/>
      <c r="GAJ93"/>
      <c r="GAK93"/>
      <c r="GAL93"/>
      <c r="GAM93"/>
      <c r="GAN93"/>
      <c r="GAO93"/>
      <c r="GAP93"/>
      <c r="GAQ93"/>
      <c r="GAR93"/>
      <c r="GAS93"/>
      <c r="GAT93"/>
      <c r="GAU93"/>
      <c r="GAV93"/>
      <c r="GAW93"/>
      <c r="GAX93"/>
      <c r="GAY93"/>
      <c r="GAZ93"/>
      <c r="GBA93"/>
      <c r="GBB93"/>
      <c r="GBC93"/>
      <c r="GBD93"/>
      <c r="GBE93"/>
      <c r="GBF93"/>
      <c r="GBG93"/>
      <c r="GBH93"/>
      <c r="GBI93"/>
      <c r="GBJ93"/>
      <c r="GBK93"/>
      <c r="GBL93"/>
      <c r="GBM93"/>
      <c r="GBN93"/>
      <c r="GBO93"/>
      <c r="GBP93"/>
      <c r="GBQ93"/>
      <c r="GBR93"/>
      <c r="GBS93"/>
      <c r="GBT93"/>
      <c r="GBU93"/>
      <c r="GBV93"/>
      <c r="GBW93"/>
      <c r="GBX93"/>
      <c r="GBY93"/>
      <c r="GBZ93"/>
      <c r="GCA93"/>
      <c r="GCB93"/>
      <c r="GCC93"/>
      <c r="GCD93"/>
      <c r="GCE93"/>
      <c r="GCF93"/>
      <c r="GCG93"/>
      <c r="GCH93"/>
      <c r="GCI93"/>
      <c r="GCJ93"/>
      <c r="GCK93"/>
      <c r="GCL93"/>
      <c r="GCM93"/>
      <c r="GCN93"/>
      <c r="GCO93"/>
      <c r="GCP93"/>
      <c r="GCQ93"/>
      <c r="GCR93"/>
      <c r="GCS93"/>
      <c r="GCT93"/>
      <c r="GCU93"/>
      <c r="GCV93"/>
      <c r="GCW93"/>
      <c r="GCX93"/>
      <c r="GCY93"/>
      <c r="GCZ93"/>
      <c r="GDA93"/>
      <c r="GDB93"/>
      <c r="GDC93"/>
      <c r="GDD93"/>
      <c r="GDE93"/>
      <c r="GDF93"/>
      <c r="GDG93"/>
      <c r="GDH93"/>
      <c r="GDI93"/>
      <c r="GDJ93"/>
      <c r="GDK93"/>
      <c r="GDL93"/>
      <c r="GDM93"/>
      <c r="GDN93"/>
      <c r="GDO93"/>
      <c r="GDP93"/>
      <c r="GDQ93"/>
      <c r="GDR93"/>
      <c r="GDS93"/>
      <c r="GDT93"/>
      <c r="GDU93"/>
      <c r="GDV93"/>
      <c r="GDW93"/>
      <c r="GDX93"/>
      <c r="GDY93"/>
      <c r="GDZ93"/>
      <c r="GEA93"/>
      <c r="GEB93"/>
      <c r="GEC93"/>
      <c r="GED93"/>
      <c r="GEE93"/>
      <c r="GEF93"/>
      <c r="GEG93"/>
      <c r="GEH93"/>
      <c r="GEI93"/>
      <c r="GEJ93"/>
      <c r="GEK93"/>
      <c r="GEL93"/>
      <c r="GEM93"/>
      <c r="GEN93"/>
      <c r="GEO93"/>
      <c r="GEP93"/>
      <c r="GEQ93"/>
      <c r="GER93"/>
      <c r="GES93"/>
      <c r="GET93"/>
      <c r="GEU93"/>
      <c r="GEV93"/>
      <c r="GEW93"/>
      <c r="GEX93"/>
      <c r="GEY93"/>
      <c r="GEZ93"/>
      <c r="GFA93"/>
      <c r="GFB93"/>
      <c r="GFC93"/>
      <c r="GFD93"/>
      <c r="GFE93"/>
      <c r="GFF93"/>
      <c r="GFG93"/>
      <c r="GFH93"/>
      <c r="GFI93"/>
      <c r="GFJ93"/>
      <c r="GFK93"/>
      <c r="GFL93"/>
      <c r="GFM93"/>
      <c r="GFN93"/>
      <c r="GFO93"/>
      <c r="GFP93"/>
      <c r="GFQ93"/>
      <c r="GFR93"/>
      <c r="GFS93"/>
      <c r="GFT93"/>
      <c r="GFU93"/>
      <c r="GFV93"/>
      <c r="GFW93"/>
      <c r="GFX93"/>
      <c r="GFY93"/>
      <c r="GFZ93"/>
      <c r="GGA93"/>
      <c r="GGB93"/>
      <c r="GGC93"/>
      <c r="GGD93"/>
      <c r="GGE93"/>
      <c r="GGF93"/>
      <c r="GGG93"/>
      <c r="GGH93"/>
      <c r="GGI93"/>
      <c r="GGJ93"/>
      <c r="GGK93"/>
      <c r="GGL93"/>
      <c r="GGM93"/>
      <c r="GGN93"/>
      <c r="GGO93"/>
      <c r="GGP93"/>
      <c r="GGQ93"/>
      <c r="GGR93"/>
      <c r="GGS93"/>
      <c r="GGT93"/>
      <c r="GGU93"/>
      <c r="GGV93"/>
      <c r="GGW93"/>
      <c r="GGX93"/>
      <c r="GGY93"/>
      <c r="GGZ93"/>
      <c r="GHA93"/>
      <c r="GHB93"/>
      <c r="GHC93"/>
      <c r="GHD93"/>
      <c r="GHE93"/>
      <c r="GHF93"/>
      <c r="GHG93"/>
      <c r="GHH93"/>
      <c r="GHI93"/>
      <c r="GHJ93"/>
      <c r="GHK93"/>
      <c r="GHL93"/>
      <c r="GHM93"/>
      <c r="GHN93"/>
      <c r="GHO93"/>
      <c r="GHP93"/>
      <c r="GHQ93"/>
      <c r="GHR93"/>
      <c r="GHS93"/>
      <c r="GHT93"/>
      <c r="GHU93"/>
      <c r="GHV93"/>
      <c r="GHW93"/>
      <c r="GHX93"/>
      <c r="GHY93"/>
      <c r="GHZ93"/>
      <c r="GIA93"/>
      <c r="GIB93"/>
      <c r="GIC93"/>
      <c r="GID93"/>
      <c r="GIE93"/>
      <c r="GIF93"/>
      <c r="GIG93"/>
      <c r="GIH93"/>
      <c r="GII93"/>
      <c r="GIJ93"/>
      <c r="GIK93"/>
      <c r="GIL93"/>
      <c r="GIM93"/>
      <c r="GIN93"/>
      <c r="GIO93"/>
      <c r="GIP93"/>
      <c r="GIQ93"/>
      <c r="GIR93"/>
      <c r="GIS93"/>
      <c r="GIT93"/>
      <c r="GIU93"/>
      <c r="GIV93"/>
      <c r="GIW93"/>
      <c r="GIX93"/>
      <c r="GIY93"/>
      <c r="GIZ93"/>
      <c r="GJA93"/>
      <c r="GJB93"/>
      <c r="GJC93"/>
      <c r="GJD93"/>
      <c r="GJE93"/>
      <c r="GJF93"/>
      <c r="GJG93"/>
      <c r="GJH93"/>
      <c r="GJI93"/>
      <c r="GJJ93"/>
      <c r="GJK93"/>
      <c r="GJL93"/>
      <c r="GJM93"/>
      <c r="GJN93"/>
      <c r="GJO93"/>
      <c r="GJP93"/>
      <c r="GJQ93"/>
      <c r="GJR93"/>
      <c r="GJS93"/>
      <c r="GJT93"/>
      <c r="GJU93"/>
      <c r="GJV93"/>
      <c r="GJW93"/>
      <c r="GJX93"/>
      <c r="GJY93"/>
      <c r="GJZ93"/>
      <c r="GKA93"/>
      <c r="GKB93"/>
      <c r="GKC93"/>
      <c r="GKD93"/>
      <c r="GKE93"/>
      <c r="GKF93"/>
      <c r="GKG93"/>
      <c r="GKH93"/>
      <c r="GKI93"/>
      <c r="GKJ93"/>
      <c r="GKK93"/>
      <c r="GKL93"/>
      <c r="GKM93"/>
      <c r="GKN93"/>
      <c r="GKO93"/>
      <c r="GKP93"/>
      <c r="GKQ93"/>
      <c r="GKR93"/>
      <c r="GKS93"/>
      <c r="GKT93"/>
      <c r="GKU93"/>
      <c r="GKV93"/>
      <c r="GKW93"/>
      <c r="GKX93"/>
      <c r="GKY93"/>
      <c r="GKZ93"/>
      <c r="GLA93"/>
      <c r="GLB93"/>
      <c r="GLC93"/>
      <c r="GLD93"/>
      <c r="GLE93"/>
      <c r="GLF93"/>
      <c r="GLG93"/>
      <c r="GLH93"/>
      <c r="GLI93"/>
      <c r="GLJ93"/>
      <c r="GLK93"/>
      <c r="GLL93"/>
      <c r="GLM93"/>
      <c r="GLN93"/>
      <c r="GLO93"/>
      <c r="GLP93"/>
      <c r="GLQ93"/>
      <c r="GLR93"/>
      <c r="GLS93"/>
      <c r="GLT93"/>
      <c r="GLU93"/>
      <c r="GLV93"/>
      <c r="GLW93"/>
      <c r="GLX93"/>
      <c r="GLY93"/>
      <c r="GLZ93"/>
      <c r="GMA93"/>
      <c r="GMB93"/>
      <c r="GMC93"/>
      <c r="GMD93"/>
      <c r="GME93"/>
      <c r="GMF93"/>
      <c r="GMG93"/>
      <c r="GMH93"/>
      <c r="GMI93"/>
      <c r="GMJ93"/>
      <c r="GMK93"/>
      <c r="GML93"/>
      <c r="GMM93"/>
      <c r="GMN93"/>
      <c r="GMO93"/>
      <c r="GMP93"/>
      <c r="GMQ93"/>
      <c r="GMR93"/>
      <c r="GMS93"/>
      <c r="GMT93"/>
      <c r="GMU93"/>
      <c r="GMV93"/>
      <c r="GMW93"/>
      <c r="GMX93"/>
      <c r="GMY93"/>
      <c r="GMZ93"/>
      <c r="GNA93"/>
      <c r="GNB93"/>
      <c r="GNC93"/>
      <c r="GND93"/>
      <c r="GNE93"/>
      <c r="GNF93"/>
      <c r="GNG93"/>
      <c r="GNH93"/>
      <c r="GNI93"/>
      <c r="GNJ93"/>
      <c r="GNK93"/>
      <c r="GNL93"/>
      <c r="GNM93"/>
      <c r="GNN93"/>
      <c r="GNO93"/>
      <c r="GNP93"/>
      <c r="GNQ93"/>
      <c r="GNR93"/>
      <c r="GNS93"/>
      <c r="GNT93"/>
      <c r="GNU93"/>
      <c r="GNV93"/>
      <c r="GNW93"/>
      <c r="GNX93"/>
      <c r="GNY93"/>
      <c r="GNZ93"/>
      <c r="GOA93"/>
      <c r="GOB93"/>
      <c r="GOC93"/>
      <c r="GOD93"/>
      <c r="GOE93"/>
      <c r="GOF93"/>
      <c r="GOG93"/>
      <c r="GOH93"/>
      <c r="GOI93"/>
      <c r="GOJ93"/>
      <c r="GOK93"/>
      <c r="GOL93"/>
      <c r="GOM93"/>
      <c r="GON93"/>
      <c r="GOO93"/>
      <c r="GOP93"/>
      <c r="GOQ93"/>
      <c r="GOR93"/>
      <c r="GOS93"/>
      <c r="GOT93"/>
      <c r="GOU93"/>
      <c r="GOV93"/>
      <c r="GOW93"/>
      <c r="GOX93"/>
      <c r="GOY93"/>
      <c r="GOZ93"/>
      <c r="GPA93"/>
      <c r="GPB93"/>
      <c r="GPC93"/>
      <c r="GPD93"/>
      <c r="GPE93"/>
      <c r="GPF93"/>
      <c r="GPG93"/>
      <c r="GPH93"/>
      <c r="GPI93"/>
      <c r="GPJ93"/>
      <c r="GPK93"/>
      <c r="GPL93"/>
      <c r="GPM93"/>
      <c r="GPN93"/>
      <c r="GPO93"/>
      <c r="GPP93"/>
      <c r="GPQ93"/>
      <c r="GPR93"/>
      <c r="GPS93"/>
      <c r="GPT93"/>
      <c r="GPU93"/>
      <c r="GPV93"/>
      <c r="GPW93"/>
      <c r="GPX93"/>
      <c r="GPY93"/>
      <c r="GPZ93"/>
      <c r="GQA93"/>
      <c r="GQB93"/>
      <c r="GQC93"/>
      <c r="GQD93"/>
      <c r="GQE93"/>
      <c r="GQF93"/>
      <c r="GQG93"/>
      <c r="GQH93"/>
      <c r="GQI93"/>
      <c r="GQJ93"/>
      <c r="GQK93"/>
      <c r="GQL93"/>
      <c r="GQM93"/>
      <c r="GQN93"/>
      <c r="GQO93"/>
      <c r="GQP93"/>
      <c r="GQQ93"/>
      <c r="GQR93"/>
      <c r="GQS93"/>
      <c r="GQT93"/>
      <c r="GQU93"/>
      <c r="GQV93"/>
      <c r="GQW93"/>
      <c r="GQX93"/>
      <c r="GQY93"/>
      <c r="GQZ93"/>
      <c r="GRA93"/>
      <c r="GRB93"/>
      <c r="GRC93"/>
      <c r="GRD93"/>
      <c r="GRE93"/>
      <c r="GRF93"/>
      <c r="GRG93"/>
      <c r="GRH93"/>
      <c r="GRI93"/>
      <c r="GRJ93"/>
      <c r="GRK93"/>
      <c r="GRL93"/>
      <c r="GRM93"/>
      <c r="GRN93"/>
      <c r="GRO93"/>
      <c r="GRP93"/>
      <c r="GRQ93"/>
      <c r="GRR93"/>
      <c r="GRS93"/>
      <c r="GRT93"/>
      <c r="GRU93"/>
      <c r="GRV93"/>
      <c r="GRW93"/>
      <c r="GRX93"/>
      <c r="GRY93"/>
      <c r="GRZ93"/>
      <c r="GSA93"/>
      <c r="GSB93"/>
      <c r="GSC93"/>
      <c r="GSD93"/>
      <c r="GSE93"/>
      <c r="GSF93"/>
      <c r="GSG93"/>
      <c r="GSH93"/>
      <c r="GSI93"/>
      <c r="GSJ93"/>
      <c r="GSK93"/>
      <c r="GSL93"/>
      <c r="GSM93"/>
      <c r="GSN93"/>
      <c r="GSO93"/>
      <c r="GSP93"/>
      <c r="GSQ93"/>
      <c r="GSR93"/>
      <c r="GSS93"/>
      <c r="GST93"/>
      <c r="GSU93"/>
      <c r="GSV93"/>
      <c r="GSW93"/>
      <c r="GSX93"/>
      <c r="GSY93"/>
      <c r="GSZ93"/>
      <c r="GTA93"/>
      <c r="GTB93"/>
      <c r="GTC93"/>
      <c r="GTD93"/>
      <c r="GTE93"/>
      <c r="GTF93"/>
      <c r="GTG93"/>
      <c r="GTH93"/>
      <c r="GTI93"/>
      <c r="GTJ93"/>
      <c r="GTK93"/>
      <c r="GTL93"/>
      <c r="GTM93"/>
      <c r="GTN93"/>
      <c r="GTO93"/>
      <c r="GTP93"/>
      <c r="GTQ93"/>
      <c r="GTR93"/>
      <c r="GTS93"/>
      <c r="GTT93"/>
      <c r="GTU93"/>
      <c r="GTV93"/>
      <c r="GTW93"/>
      <c r="GTX93"/>
      <c r="GTY93"/>
      <c r="GTZ93"/>
      <c r="GUA93"/>
      <c r="GUB93"/>
      <c r="GUC93"/>
      <c r="GUD93"/>
      <c r="GUE93"/>
      <c r="GUF93"/>
      <c r="GUG93"/>
      <c r="GUH93"/>
      <c r="GUI93"/>
      <c r="GUJ93"/>
      <c r="GUK93"/>
      <c r="GUL93"/>
      <c r="GUM93"/>
      <c r="GUN93"/>
      <c r="GUO93"/>
      <c r="GUP93"/>
      <c r="GUQ93"/>
      <c r="GUR93"/>
      <c r="GUS93"/>
      <c r="GUT93"/>
      <c r="GUU93"/>
      <c r="GUV93"/>
      <c r="GUW93"/>
      <c r="GUX93"/>
      <c r="GUY93"/>
      <c r="GUZ93"/>
      <c r="GVA93"/>
      <c r="GVB93"/>
      <c r="GVC93"/>
      <c r="GVD93"/>
      <c r="GVE93"/>
      <c r="GVF93"/>
      <c r="GVG93"/>
      <c r="GVH93"/>
      <c r="GVI93"/>
      <c r="GVJ93"/>
      <c r="GVK93"/>
      <c r="GVL93"/>
      <c r="GVM93"/>
      <c r="GVN93"/>
      <c r="GVO93"/>
      <c r="GVP93"/>
      <c r="GVQ93"/>
      <c r="GVR93"/>
      <c r="GVS93"/>
      <c r="GVT93"/>
      <c r="GVU93"/>
      <c r="GVV93"/>
      <c r="GVW93"/>
      <c r="GVX93"/>
      <c r="GVY93"/>
      <c r="GVZ93"/>
      <c r="GWA93"/>
      <c r="GWB93"/>
      <c r="GWC93"/>
      <c r="GWD93"/>
      <c r="GWE93"/>
      <c r="GWF93"/>
      <c r="GWG93"/>
      <c r="GWH93"/>
      <c r="GWI93"/>
      <c r="GWJ93"/>
      <c r="GWK93"/>
      <c r="GWL93"/>
      <c r="GWM93"/>
      <c r="GWN93"/>
      <c r="GWO93"/>
      <c r="GWP93"/>
      <c r="GWQ93"/>
      <c r="GWR93"/>
      <c r="GWS93"/>
      <c r="GWT93"/>
      <c r="GWU93"/>
      <c r="GWV93"/>
      <c r="GWW93"/>
      <c r="GWX93"/>
      <c r="GWY93"/>
      <c r="GWZ93"/>
      <c r="GXA93"/>
      <c r="GXB93"/>
      <c r="GXC93"/>
      <c r="GXD93"/>
      <c r="GXE93"/>
      <c r="GXF93"/>
      <c r="GXG93"/>
      <c r="GXH93"/>
      <c r="GXI93"/>
      <c r="GXJ93"/>
      <c r="GXK93"/>
      <c r="GXL93"/>
      <c r="GXM93"/>
      <c r="GXN93"/>
      <c r="GXO93"/>
      <c r="GXP93"/>
      <c r="GXQ93"/>
      <c r="GXR93"/>
      <c r="GXS93"/>
      <c r="GXT93"/>
      <c r="GXU93"/>
      <c r="GXV93"/>
      <c r="GXW93"/>
      <c r="GXX93"/>
      <c r="GXY93"/>
      <c r="GXZ93"/>
      <c r="GYA93"/>
      <c r="GYB93"/>
      <c r="GYC93"/>
      <c r="GYD93"/>
      <c r="GYE93"/>
      <c r="GYF93"/>
      <c r="GYG93"/>
      <c r="GYH93"/>
      <c r="GYI93"/>
      <c r="GYJ93"/>
      <c r="GYK93"/>
      <c r="GYL93"/>
      <c r="GYM93"/>
      <c r="GYN93"/>
      <c r="GYO93"/>
      <c r="GYP93"/>
      <c r="GYQ93"/>
      <c r="GYR93"/>
      <c r="GYS93"/>
      <c r="GYT93"/>
      <c r="GYU93"/>
      <c r="GYV93"/>
      <c r="GYW93"/>
      <c r="GYX93"/>
      <c r="GYY93"/>
      <c r="GYZ93"/>
      <c r="GZA93"/>
      <c r="GZB93"/>
      <c r="GZC93"/>
      <c r="GZD93"/>
      <c r="GZE93"/>
      <c r="GZF93"/>
      <c r="GZG93"/>
      <c r="GZH93"/>
      <c r="GZI93"/>
      <c r="GZJ93"/>
      <c r="GZK93"/>
      <c r="GZL93"/>
      <c r="GZM93"/>
      <c r="GZN93"/>
      <c r="GZO93"/>
      <c r="GZP93"/>
      <c r="GZQ93"/>
      <c r="GZR93"/>
      <c r="GZS93"/>
      <c r="GZT93"/>
      <c r="GZU93"/>
      <c r="GZV93"/>
      <c r="GZW93"/>
      <c r="GZX93"/>
      <c r="GZY93"/>
      <c r="GZZ93"/>
      <c r="HAA93"/>
      <c r="HAB93"/>
      <c r="HAC93"/>
      <c r="HAD93"/>
      <c r="HAE93"/>
      <c r="HAF93"/>
      <c r="HAG93"/>
      <c r="HAH93"/>
      <c r="HAI93"/>
      <c r="HAJ93"/>
      <c r="HAK93"/>
      <c r="HAL93"/>
      <c r="HAM93"/>
      <c r="HAN93"/>
      <c r="HAO93"/>
      <c r="HAP93"/>
      <c r="HAQ93"/>
      <c r="HAR93"/>
      <c r="HAS93"/>
      <c r="HAT93"/>
      <c r="HAU93"/>
      <c r="HAV93"/>
      <c r="HAW93"/>
      <c r="HAX93"/>
      <c r="HAY93"/>
      <c r="HAZ93"/>
      <c r="HBA93"/>
      <c r="HBB93"/>
      <c r="HBC93"/>
      <c r="HBD93"/>
      <c r="HBE93"/>
      <c r="HBF93"/>
      <c r="HBG93"/>
      <c r="HBH93"/>
      <c r="HBI93"/>
      <c r="HBJ93"/>
      <c r="HBK93"/>
      <c r="HBL93"/>
      <c r="HBM93"/>
      <c r="HBN93"/>
      <c r="HBO93"/>
      <c r="HBP93"/>
      <c r="HBQ93"/>
      <c r="HBR93"/>
      <c r="HBS93"/>
      <c r="HBT93"/>
      <c r="HBU93"/>
      <c r="HBV93"/>
      <c r="HBW93"/>
      <c r="HBX93"/>
      <c r="HBY93"/>
      <c r="HBZ93"/>
      <c r="HCA93"/>
      <c r="HCB93"/>
      <c r="HCC93"/>
      <c r="HCD93"/>
      <c r="HCE93"/>
      <c r="HCF93"/>
      <c r="HCG93"/>
      <c r="HCH93"/>
      <c r="HCI93"/>
      <c r="HCJ93"/>
      <c r="HCK93"/>
      <c r="HCL93"/>
      <c r="HCM93"/>
      <c r="HCN93"/>
      <c r="HCO93"/>
      <c r="HCP93"/>
      <c r="HCQ93"/>
      <c r="HCR93"/>
      <c r="HCS93"/>
      <c r="HCT93"/>
      <c r="HCU93"/>
      <c r="HCV93"/>
      <c r="HCW93"/>
      <c r="HCX93"/>
      <c r="HCY93"/>
      <c r="HCZ93"/>
      <c r="HDA93"/>
      <c r="HDB93"/>
      <c r="HDC93"/>
      <c r="HDD93"/>
      <c r="HDE93"/>
      <c r="HDF93"/>
      <c r="HDG93"/>
      <c r="HDH93"/>
      <c r="HDI93"/>
      <c r="HDJ93"/>
      <c r="HDK93"/>
      <c r="HDL93"/>
      <c r="HDM93"/>
      <c r="HDN93"/>
      <c r="HDO93"/>
      <c r="HDP93"/>
      <c r="HDQ93"/>
      <c r="HDR93"/>
      <c r="HDS93"/>
      <c r="HDT93"/>
      <c r="HDU93"/>
      <c r="HDV93"/>
      <c r="HDW93"/>
      <c r="HDX93"/>
      <c r="HDY93"/>
      <c r="HDZ93"/>
      <c r="HEA93"/>
      <c r="HEB93"/>
      <c r="HEC93"/>
      <c r="HED93"/>
      <c r="HEE93"/>
      <c r="HEF93"/>
      <c r="HEG93"/>
      <c r="HEH93"/>
      <c r="HEI93"/>
      <c r="HEJ93"/>
      <c r="HEK93"/>
      <c r="HEL93"/>
      <c r="HEM93"/>
      <c r="HEN93"/>
      <c r="HEO93"/>
      <c r="HEP93"/>
      <c r="HEQ93"/>
      <c r="HER93"/>
      <c r="HES93"/>
      <c r="HET93"/>
      <c r="HEU93"/>
      <c r="HEV93"/>
      <c r="HEW93"/>
      <c r="HEX93"/>
      <c r="HEY93"/>
      <c r="HEZ93"/>
      <c r="HFA93"/>
      <c r="HFB93"/>
      <c r="HFC93"/>
      <c r="HFD93"/>
      <c r="HFE93"/>
      <c r="HFF93"/>
      <c r="HFG93"/>
      <c r="HFH93"/>
      <c r="HFI93"/>
      <c r="HFJ93"/>
      <c r="HFK93"/>
      <c r="HFL93"/>
      <c r="HFM93"/>
      <c r="HFN93"/>
      <c r="HFO93"/>
      <c r="HFP93"/>
      <c r="HFQ93"/>
      <c r="HFR93"/>
      <c r="HFS93"/>
      <c r="HFT93"/>
      <c r="HFU93"/>
      <c r="HFV93"/>
      <c r="HFW93"/>
      <c r="HFX93"/>
      <c r="HFY93"/>
      <c r="HFZ93"/>
      <c r="HGA93"/>
      <c r="HGB93"/>
      <c r="HGC93"/>
      <c r="HGD93"/>
      <c r="HGE93"/>
      <c r="HGF93"/>
      <c r="HGG93"/>
      <c r="HGH93"/>
      <c r="HGI93"/>
      <c r="HGJ93"/>
      <c r="HGK93"/>
      <c r="HGL93"/>
      <c r="HGM93"/>
      <c r="HGN93"/>
      <c r="HGO93"/>
      <c r="HGP93"/>
      <c r="HGQ93"/>
      <c r="HGR93"/>
      <c r="HGS93"/>
      <c r="HGT93"/>
      <c r="HGU93"/>
      <c r="HGV93"/>
      <c r="HGW93"/>
      <c r="HGX93"/>
      <c r="HGY93"/>
      <c r="HGZ93"/>
      <c r="HHA93"/>
      <c r="HHB93"/>
      <c r="HHC93"/>
      <c r="HHD93"/>
      <c r="HHE93"/>
      <c r="HHF93"/>
      <c r="HHG93"/>
      <c r="HHH93"/>
      <c r="HHI93"/>
      <c r="HHJ93"/>
      <c r="HHK93"/>
      <c r="HHL93"/>
      <c r="HHM93"/>
      <c r="HHN93"/>
      <c r="HHO93"/>
      <c r="HHP93"/>
      <c r="HHQ93"/>
      <c r="HHR93"/>
      <c r="HHS93"/>
      <c r="HHT93"/>
      <c r="HHU93"/>
      <c r="HHV93"/>
      <c r="HHW93"/>
      <c r="HHX93"/>
      <c r="HHY93"/>
      <c r="HHZ93"/>
      <c r="HIA93"/>
      <c r="HIB93"/>
      <c r="HIC93"/>
      <c r="HID93"/>
      <c r="HIE93"/>
      <c r="HIF93"/>
      <c r="HIG93"/>
      <c r="HIH93"/>
      <c r="HII93"/>
      <c r="HIJ93"/>
      <c r="HIK93"/>
      <c r="HIL93"/>
      <c r="HIM93"/>
      <c r="HIN93"/>
      <c r="HIO93"/>
      <c r="HIP93"/>
      <c r="HIQ93"/>
      <c r="HIR93"/>
      <c r="HIS93"/>
      <c r="HIT93"/>
      <c r="HIU93"/>
      <c r="HIV93"/>
      <c r="HIW93"/>
      <c r="HIX93"/>
      <c r="HIY93"/>
      <c r="HIZ93"/>
      <c r="HJA93"/>
      <c r="HJB93"/>
      <c r="HJC93"/>
      <c r="HJD93"/>
      <c r="HJE93"/>
      <c r="HJF93"/>
      <c r="HJG93"/>
      <c r="HJH93"/>
      <c r="HJI93"/>
      <c r="HJJ93"/>
      <c r="HJK93"/>
      <c r="HJL93"/>
      <c r="HJM93"/>
      <c r="HJN93"/>
      <c r="HJO93"/>
      <c r="HJP93"/>
      <c r="HJQ93"/>
      <c r="HJR93"/>
      <c r="HJS93"/>
      <c r="HJT93"/>
      <c r="HJU93"/>
      <c r="HJV93"/>
      <c r="HJW93"/>
      <c r="HJX93"/>
      <c r="HJY93"/>
      <c r="HJZ93"/>
      <c r="HKA93"/>
      <c r="HKB93"/>
      <c r="HKC93"/>
      <c r="HKD93"/>
      <c r="HKE93"/>
      <c r="HKF93"/>
      <c r="HKG93"/>
      <c r="HKH93"/>
      <c r="HKI93"/>
      <c r="HKJ93"/>
      <c r="HKK93"/>
      <c r="HKL93"/>
      <c r="HKM93"/>
      <c r="HKN93"/>
      <c r="HKO93"/>
      <c r="HKP93"/>
      <c r="HKQ93"/>
      <c r="HKR93"/>
      <c r="HKS93"/>
      <c r="HKT93"/>
      <c r="HKU93"/>
      <c r="HKV93"/>
      <c r="HKW93"/>
      <c r="HKX93"/>
      <c r="HKY93"/>
      <c r="HKZ93"/>
      <c r="HLA93"/>
      <c r="HLB93"/>
      <c r="HLC93"/>
      <c r="HLD93"/>
      <c r="HLE93"/>
      <c r="HLF93"/>
      <c r="HLG93"/>
      <c r="HLH93"/>
      <c r="HLI93"/>
      <c r="HLJ93"/>
      <c r="HLK93"/>
      <c r="HLL93"/>
      <c r="HLM93"/>
      <c r="HLN93"/>
      <c r="HLO93"/>
      <c r="HLP93"/>
      <c r="HLQ93"/>
      <c r="HLR93"/>
      <c r="HLS93"/>
      <c r="HLT93"/>
      <c r="HLU93"/>
      <c r="HLV93"/>
      <c r="HLW93"/>
      <c r="HLX93"/>
      <c r="HLY93"/>
      <c r="HLZ93"/>
      <c r="HMA93"/>
      <c r="HMB93"/>
      <c r="HMC93"/>
      <c r="HMD93"/>
      <c r="HME93"/>
      <c r="HMF93"/>
      <c r="HMG93"/>
      <c r="HMH93"/>
      <c r="HMI93"/>
      <c r="HMJ93"/>
      <c r="HMK93"/>
      <c r="HML93"/>
      <c r="HMM93"/>
      <c r="HMN93"/>
      <c r="HMO93"/>
      <c r="HMP93"/>
      <c r="HMQ93"/>
      <c r="HMR93"/>
      <c r="HMS93"/>
      <c r="HMT93"/>
      <c r="HMU93"/>
      <c r="HMV93"/>
      <c r="HMW93"/>
      <c r="HMX93"/>
      <c r="HMY93"/>
      <c r="HMZ93"/>
      <c r="HNA93"/>
      <c r="HNB93"/>
      <c r="HNC93"/>
      <c r="HND93"/>
      <c r="HNE93"/>
      <c r="HNF93"/>
      <c r="HNG93"/>
      <c r="HNH93"/>
      <c r="HNI93"/>
      <c r="HNJ93"/>
      <c r="HNK93"/>
      <c r="HNL93"/>
      <c r="HNM93"/>
      <c r="HNN93"/>
      <c r="HNO93"/>
      <c r="HNP93"/>
      <c r="HNQ93"/>
      <c r="HNR93"/>
      <c r="HNS93"/>
      <c r="HNT93"/>
      <c r="HNU93"/>
      <c r="HNV93"/>
      <c r="HNW93"/>
      <c r="HNX93"/>
      <c r="HNY93"/>
      <c r="HNZ93"/>
      <c r="HOA93"/>
      <c r="HOB93"/>
      <c r="HOC93"/>
      <c r="HOD93"/>
      <c r="HOE93"/>
      <c r="HOF93"/>
      <c r="HOG93"/>
      <c r="HOH93"/>
      <c r="HOI93"/>
      <c r="HOJ93"/>
      <c r="HOK93"/>
      <c r="HOL93"/>
      <c r="HOM93"/>
      <c r="HON93"/>
      <c r="HOO93"/>
      <c r="HOP93"/>
      <c r="HOQ93"/>
      <c r="HOR93"/>
      <c r="HOS93"/>
      <c r="HOT93"/>
      <c r="HOU93"/>
      <c r="HOV93"/>
      <c r="HOW93"/>
      <c r="HOX93"/>
      <c r="HOY93"/>
      <c r="HOZ93"/>
      <c r="HPA93"/>
      <c r="HPB93"/>
      <c r="HPC93"/>
      <c r="HPD93"/>
      <c r="HPE93"/>
      <c r="HPF93"/>
      <c r="HPG93"/>
      <c r="HPH93"/>
      <c r="HPI93"/>
      <c r="HPJ93"/>
      <c r="HPK93"/>
      <c r="HPL93"/>
      <c r="HPM93"/>
      <c r="HPN93"/>
      <c r="HPO93"/>
      <c r="HPP93"/>
      <c r="HPQ93"/>
      <c r="HPR93"/>
      <c r="HPS93"/>
      <c r="HPT93"/>
      <c r="HPU93"/>
      <c r="HPV93"/>
      <c r="HPW93"/>
      <c r="HPX93"/>
      <c r="HPY93"/>
      <c r="HPZ93"/>
      <c r="HQA93"/>
      <c r="HQB93"/>
      <c r="HQC93"/>
      <c r="HQD93"/>
      <c r="HQE93"/>
      <c r="HQF93"/>
      <c r="HQG93"/>
      <c r="HQH93"/>
      <c r="HQI93"/>
      <c r="HQJ93"/>
      <c r="HQK93"/>
      <c r="HQL93"/>
      <c r="HQM93"/>
      <c r="HQN93"/>
      <c r="HQO93"/>
      <c r="HQP93"/>
      <c r="HQQ93"/>
      <c r="HQR93"/>
      <c r="HQS93"/>
      <c r="HQT93"/>
      <c r="HQU93"/>
      <c r="HQV93"/>
      <c r="HQW93"/>
      <c r="HQX93"/>
      <c r="HQY93"/>
      <c r="HQZ93"/>
      <c r="HRA93"/>
      <c r="HRB93"/>
      <c r="HRC93"/>
      <c r="HRD93"/>
      <c r="HRE93"/>
      <c r="HRF93"/>
      <c r="HRG93"/>
      <c r="HRH93"/>
      <c r="HRI93"/>
      <c r="HRJ93"/>
      <c r="HRK93"/>
      <c r="HRL93"/>
      <c r="HRM93"/>
      <c r="HRN93"/>
      <c r="HRO93"/>
      <c r="HRP93"/>
      <c r="HRQ93"/>
      <c r="HRR93"/>
      <c r="HRS93"/>
      <c r="HRT93"/>
      <c r="HRU93"/>
      <c r="HRV93"/>
      <c r="HRW93"/>
      <c r="HRX93"/>
      <c r="HRY93"/>
      <c r="HRZ93"/>
      <c r="HSA93"/>
      <c r="HSB93"/>
      <c r="HSC93"/>
      <c r="HSD93"/>
      <c r="HSE93"/>
      <c r="HSF93"/>
      <c r="HSG93"/>
      <c r="HSH93"/>
      <c r="HSI93"/>
      <c r="HSJ93"/>
      <c r="HSK93"/>
      <c r="HSL93"/>
      <c r="HSM93"/>
      <c r="HSN93"/>
      <c r="HSO93"/>
      <c r="HSP93"/>
      <c r="HSQ93"/>
      <c r="HSR93"/>
      <c r="HSS93"/>
      <c r="HST93"/>
      <c r="HSU93"/>
      <c r="HSV93"/>
      <c r="HSW93"/>
      <c r="HSX93"/>
      <c r="HSY93"/>
      <c r="HSZ93"/>
      <c r="HTA93"/>
      <c r="HTB93"/>
      <c r="HTC93"/>
      <c r="HTD93"/>
      <c r="HTE93"/>
      <c r="HTF93"/>
      <c r="HTG93"/>
      <c r="HTH93"/>
      <c r="HTI93"/>
      <c r="HTJ93"/>
      <c r="HTK93"/>
      <c r="HTL93"/>
      <c r="HTM93"/>
      <c r="HTN93"/>
      <c r="HTO93"/>
      <c r="HTP93"/>
      <c r="HTQ93"/>
      <c r="HTR93"/>
      <c r="HTS93"/>
      <c r="HTT93"/>
      <c r="HTU93"/>
      <c r="HTV93"/>
      <c r="HTW93"/>
      <c r="HTX93"/>
      <c r="HTY93"/>
      <c r="HTZ93"/>
      <c r="HUA93"/>
      <c r="HUB93"/>
      <c r="HUC93"/>
      <c r="HUD93"/>
      <c r="HUE93"/>
      <c r="HUF93"/>
      <c r="HUG93"/>
      <c r="HUH93"/>
      <c r="HUI93"/>
      <c r="HUJ93"/>
      <c r="HUK93"/>
      <c r="HUL93"/>
      <c r="HUM93"/>
      <c r="HUN93"/>
      <c r="HUO93"/>
      <c r="HUP93"/>
      <c r="HUQ93"/>
      <c r="HUR93"/>
      <c r="HUS93"/>
      <c r="HUT93"/>
      <c r="HUU93"/>
      <c r="HUV93"/>
      <c r="HUW93"/>
      <c r="HUX93"/>
      <c r="HUY93"/>
      <c r="HUZ93"/>
      <c r="HVA93"/>
      <c r="HVB93"/>
      <c r="HVC93"/>
      <c r="HVD93"/>
      <c r="HVE93"/>
      <c r="HVF93"/>
      <c r="HVG93"/>
      <c r="HVH93"/>
      <c r="HVI93"/>
      <c r="HVJ93"/>
      <c r="HVK93"/>
      <c r="HVL93"/>
      <c r="HVM93"/>
      <c r="HVN93"/>
      <c r="HVO93"/>
      <c r="HVP93"/>
      <c r="HVQ93"/>
      <c r="HVR93"/>
      <c r="HVS93"/>
      <c r="HVT93"/>
      <c r="HVU93"/>
      <c r="HVV93"/>
      <c r="HVW93"/>
      <c r="HVX93"/>
      <c r="HVY93"/>
      <c r="HVZ93"/>
      <c r="HWA93"/>
      <c r="HWB93"/>
      <c r="HWC93"/>
      <c r="HWD93"/>
      <c r="HWE93"/>
      <c r="HWF93"/>
      <c r="HWG93"/>
      <c r="HWH93"/>
      <c r="HWI93"/>
      <c r="HWJ93"/>
      <c r="HWK93"/>
      <c r="HWL93"/>
      <c r="HWM93"/>
      <c r="HWN93"/>
      <c r="HWO93"/>
      <c r="HWP93"/>
      <c r="HWQ93"/>
      <c r="HWR93"/>
      <c r="HWS93"/>
      <c r="HWT93"/>
      <c r="HWU93"/>
      <c r="HWV93"/>
      <c r="HWW93"/>
      <c r="HWX93"/>
      <c r="HWY93"/>
      <c r="HWZ93"/>
      <c r="HXA93"/>
      <c r="HXB93"/>
      <c r="HXC93"/>
      <c r="HXD93"/>
      <c r="HXE93"/>
      <c r="HXF93"/>
      <c r="HXG93"/>
      <c r="HXH93"/>
      <c r="HXI93"/>
      <c r="HXJ93"/>
      <c r="HXK93"/>
      <c r="HXL93"/>
      <c r="HXM93"/>
      <c r="HXN93"/>
      <c r="HXO93"/>
      <c r="HXP93"/>
      <c r="HXQ93"/>
      <c r="HXR93"/>
      <c r="HXS93"/>
      <c r="HXT93"/>
      <c r="HXU93"/>
      <c r="HXV93"/>
      <c r="HXW93"/>
      <c r="HXX93"/>
      <c r="HXY93"/>
      <c r="HXZ93"/>
      <c r="HYA93"/>
      <c r="HYB93"/>
      <c r="HYC93"/>
      <c r="HYD93"/>
      <c r="HYE93"/>
      <c r="HYF93"/>
      <c r="HYG93"/>
      <c r="HYH93"/>
      <c r="HYI93"/>
      <c r="HYJ93"/>
      <c r="HYK93"/>
      <c r="HYL93"/>
      <c r="HYM93"/>
      <c r="HYN93"/>
      <c r="HYO93"/>
      <c r="HYP93"/>
      <c r="HYQ93"/>
      <c r="HYR93"/>
      <c r="HYS93"/>
      <c r="HYT93"/>
      <c r="HYU93"/>
      <c r="HYV93"/>
      <c r="HYW93"/>
      <c r="HYX93"/>
      <c r="HYY93"/>
      <c r="HYZ93"/>
      <c r="HZA93"/>
      <c r="HZB93"/>
      <c r="HZC93"/>
      <c r="HZD93"/>
      <c r="HZE93"/>
      <c r="HZF93"/>
      <c r="HZG93"/>
      <c r="HZH93"/>
      <c r="HZI93"/>
      <c r="HZJ93"/>
      <c r="HZK93"/>
      <c r="HZL93"/>
      <c r="HZM93"/>
      <c r="HZN93"/>
      <c r="HZO93"/>
      <c r="HZP93"/>
      <c r="HZQ93"/>
      <c r="HZR93"/>
      <c r="HZS93"/>
      <c r="HZT93"/>
      <c r="HZU93"/>
      <c r="HZV93"/>
      <c r="HZW93"/>
      <c r="HZX93"/>
      <c r="HZY93"/>
      <c r="HZZ93"/>
      <c r="IAA93"/>
      <c r="IAB93"/>
      <c r="IAC93"/>
      <c r="IAD93"/>
      <c r="IAE93"/>
      <c r="IAF93"/>
      <c r="IAG93"/>
      <c r="IAH93"/>
      <c r="IAI93"/>
      <c r="IAJ93"/>
      <c r="IAK93"/>
      <c r="IAL93"/>
      <c r="IAM93"/>
      <c r="IAN93"/>
      <c r="IAO93"/>
      <c r="IAP93"/>
      <c r="IAQ93"/>
      <c r="IAR93"/>
      <c r="IAS93"/>
      <c r="IAT93"/>
      <c r="IAU93"/>
      <c r="IAV93"/>
      <c r="IAW93"/>
      <c r="IAX93"/>
      <c r="IAY93"/>
      <c r="IAZ93"/>
      <c r="IBA93"/>
      <c r="IBB93"/>
      <c r="IBC93"/>
      <c r="IBD93"/>
      <c r="IBE93"/>
      <c r="IBF93"/>
      <c r="IBG93"/>
      <c r="IBH93"/>
      <c r="IBI93"/>
      <c r="IBJ93"/>
      <c r="IBK93"/>
      <c r="IBL93"/>
      <c r="IBM93"/>
      <c r="IBN93"/>
      <c r="IBO93"/>
      <c r="IBP93"/>
      <c r="IBQ93"/>
      <c r="IBR93"/>
      <c r="IBS93"/>
      <c r="IBT93"/>
      <c r="IBU93"/>
      <c r="IBV93"/>
      <c r="IBW93"/>
      <c r="IBX93"/>
      <c r="IBY93"/>
      <c r="IBZ93"/>
      <c r="ICA93"/>
      <c r="ICB93"/>
      <c r="ICC93"/>
      <c r="ICD93"/>
      <c r="ICE93"/>
      <c r="ICF93"/>
      <c r="ICG93"/>
      <c r="ICH93"/>
      <c r="ICI93"/>
      <c r="ICJ93"/>
      <c r="ICK93"/>
      <c r="ICL93"/>
      <c r="ICM93"/>
      <c r="ICN93"/>
      <c r="ICO93"/>
      <c r="ICP93"/>
      <c r="ICQ93"/>
      <c r="ICR93"/>
      <c r="ICS93"/>
      <c r="ICT93"/>
      <c r="ICU93"/>
      <c r="ICV93"/>
      <c r="ICW93"/>
      <c r="ICX93"/>
      <c r="ICY93"/>
      <c r="ICZ93"/>
      <c r="IDA93"/>
      <c r="IDB93"/>
      <c r="IDC93"/>
      <c r="IDD93"/>
      <c r="IDE93"/>
      <c r="IDF93"/>
      <c r="IDG93"/>
      <c r="IDH93"/>
      <c r="IDI93"/>
      <c r="IDJ93"/>
      <c r="IDK93"/>
      <c r="IDL93"/>
      <c r="IDM93"/>
      <c r="IDN93"/>
      <c r="IDO93"/>
      <c r="IDP93"/>
      <c r="IDQ93"/>
      <c r="IDR93"/>
      <c r="IDS93"/>
      <c r="IDT93"/>
      <c r="IDU93"/>
      <c r="IDV93"/>
      <c r="IDW93"/>
      <c r="IDX93"/>
      <c r="IDY93"/>
      <c r="IDZ93"/>
      <c r="IEA93"/>
      <c r="IEB93"/>
      <c r="IEC93"/>
      <c r="IED93"/>
      <c r="IEE93"/>
      <c r="IEF93"/>
      <c r="IEG93"/>
      <c r="IEH93"/>
      <c r="IEI93"/>
      <c r="IEJ93"/>
      <c r="IEK93"/>
      <c r="IEL93"/>
      <c r="IEM93"/>
      <c r="IEN93"/>
      <c r="IEO93"/>
      <c r="IEP93"/>
      <c r="IEQ93"/>
      <c r="IER93"/>
      <c r="IES93"/>
      <c r="IET93"/>
      <c r="IEU93"/>
      <c r="IEV93"/>
      <c r="IEW93"/>
      <c r="IEX93"/>
      <c r="IEY93"/>
      <c r="IEZ93"/>
      <c r="IFA93"/>
      <c r="IFB93"/>
      <c r="IFC93"/>
      <c r="IFD93"/>
      <c r="IFE93"/>
      <c r="IFF93"/>
      <c r="IFG93"/>
      <c r="IFH93"/>
      <c r="IFI93"/>
      <c r="IFJ93"/>
      <c r="IFK93"/>
      <c r="IFL93"/>
      <c r="IFM93"/>
      <c r="IFN93"/>
      <c r="IFO93"/>
      <c r="IFP93"/>
      <c r="IFQ93"/>
      <c r="IFR93"/>
      <c r="IFS93"/>
      <c r="IFT93"/>
      <c r="IFU93"/>
      <c r="IFV93"/>
      <c r="IFW93"/>
      <c r="IFX93"/>
      <c r="IFY93"/>
      <c r="IFZ93"/>
      <c r="IGA93"/>
      <c r="IGB93"/>
      <c r="IGC93"/>
      <c r="IGD93"/>
      <c r="IGE93"/>
      <c r="IGF93"/>
      <c r="IGG93"/>
      <c r="IGH93"/>
      <c r="IGI93"/>
      <c r="IGJ93"/>
      <c r="IGK93"/>
      <c r="IGL93"/>
      <c r="IGM93"/>
      <c r="IGN93"/>
      <c r="IGO93"/>
      <c r="IGP93"/>
      <c r="IGQ93"/>
      <c r="IGR93"/>
      <c r="IGS93"/>
      <c r="IGT93"/>
      <c r="IGU93"/>
      <c r="IGV93"/>
      <c r="IGW93"/>
      <c r="IGX93"/>
      <c r="IGY93"/>
      <c r="IGZ93"/>
      <c r="IHA93"/>
      <c r="IHB93"/>
      <c r="IHC93"/>
      <c r="IHD93"/>
      <c r="IHE93"/>
      <c r="IHF93"/>
      <c r="IHG93"/>
      <c r="IHH93"/>
      <c r="IHI93"/>
      <c r="IHJ93"/>
      <c r="IHK93"/>
      <c r="IHL93"/>
      <c r="IHM93"/>
      <c r="IHN93"/>
      <c r="IHO93"/>
      <c r="IHP93"/>
      <c r="IHQ93"/>
      <c r="IHR93"/>
      <c r="IHS93"/>
      <c r="IHT93"/>
      <c r="IHU93"/>
      <c r="IHV93"/>
      <c r="IHW93"/>
      <c r="IHX93"/>
      <c r="IHY93"/>
      <c r="IHZ93"/>
      <c r="IIA93"/>
      <c r="IIB93"/>
      <c r="IIC93"/>
      <c r="IID93"/>
      <c r="IIE93"/>
      <c r="IIF93"/>
      <c r="IIG93"/>
      <c r="IIH93"/>
      <c r="III93"/>
      <c r="IIJ93"/>
      <c r="IIK93"/>
      <c r="IIL93"/>
      <c r="IIM93"/>
      <c r="IIN93"/>
      <c r="IIO93"/>
      <c r="IIP93"/>
      <c r="IIQ93"/>
      <c r="IIR93"/>
      <c r="IIS93"/>
      <c r="IIT93"/>
      <c r="IIU93"/>
      <c r="IIV93"/>
      <c r="IIW93"/>
      <c r="IIX93"/>
      <c r="IIY93"/>
      <c r="IIZ93"/>
      <c r="IJA93"/>
      <c r="IJB93"/>
      <c r="IJC93"/>
      <c r="IJD93"/>
      <c r="IJE93"/>
      <c r="IJF93"/>
      <c r="IJG93"/>
      <c r="IJH93"/>
      <c r="IJI93"/>
      <c r="IJJ93"/>
      <c r="IJK93"/>
      <c r="IJL93"/>
      <c r="IJM93"/>
      <c r="IJN93"/>
      <c r="IJO93"/>
      <c r="IJP93"/>
      <c r="IJQ93"/>
      <c r="IJR93"/>
      <c r="IJS93"/>
      <c r="IJT93"/>
      <c r="IJU93"/>
      <c r="IJV93"/>
      <c r="IJW93"/>
      <c r="IJX93"/>
      <c r="IJY93"/>
      <c r="IJZ93"/>
      <c r="IKA93"/>
      <c r="IKB93"/>
      <c r="IKC93"/>
      <c r="IKD93"/>
      <c r="IKE93"/>
      <c r="IKF93"/>
      <c r="IKG93"/>
      <c r="IKH93"/>
      <c r="IKI93"/>
      <c r="IKJ93"/>
      <c r="IKK93"/>
      <c r="IKL93"/>
      <c r="IKM93"/>
      <c r="IKN93"/>
      <c r="IKO93"/>
      <c r="IKP93"/>
      <c r="IKQ93"/>
      <c r="IKR93"/>
      <c r="IKS93"/>
      <c r="IKT93"/>
      <c r="IKU93"/>
      <c r="IKV93"/>
      <c r="IKW93"/>
      <c r="IKX93"/>
      <c r="IKY93"/>
      <c r="IKZ93"/>
      <c r="ILA93"/>
      <c r="ILB93"/>
      <c r="ILC93"/>
      <c r="ILD93"/>
      <c r="ILE93"/>
      <c r="ILF93"/>
      <c r="ILG93"/>
      <c r="ILH93"/>
      <c r="ILI93"/>
      <c r="ILJ93"/>
      <c r="ILK93"/>
      <c r="ILL93"/>
      <c r="ILM93"/>
      <c r="ILN93"/>
      <c r="ILO93"/>
      <c r="ILP93"/>
      <c r="ILQ93"/>
      <c r="ILR93"/>
      <c r="ILS93"/>
      <c r="ILT93"/>
      <c r="ILU93"/>
      <c r="ILV93"/>
      <c r="ILW93"/>
      <c r="ILX93"/>
      <c r="ILY93"/>
      <c r="ILZ93"/>
      <c r="IMA93"/>
      <c r="IMB93"/>
      <c r="IMC93"/>
      <c r="IMD93"/>
      <c r="IME93"/>
      <c r="IMF93"/>
      <c r="IMG93"/>
      <c r="IMH93"/>
      <c r="IMI93"/>
      <c r="IMJ93"/>
      <c r="IMK93"/>
      <c r="IML93"/>
      <c r="IMM93"/>
      <c r="IMN93"/>
      <c r="IMO93"/>
      <c r="IMP93"/>
      <c r="IMQ93"/>
      <c r="IMR93"/>
      <c r="IMS93"/>
      <c r="IMT93"/>
      <c r="IMU93"/>
      <c r="IMV93"/>
      <c r="IMW93"/>
      <c r="IMX93"/>
      <c r="IMY93"/>
      <c r="IMZ93"/>
      <c r="INA93"/>
      <c r="INB93"/>
      <c r="INC93"/>
      <c r="IND93"/>
      <c r="INE93"/>
      <c r="INF93"/>
      <c r="ING93"/>
      <c r="INH93"/>
      <c r="INI93"/>
      <c r="INJ93"/>
      <c r="INK93"/>
      <c r="INL93"/>
      <c r="INM93"/>
      <c r="INN93"/>
      <c r="INO93"/>
      <c r="INP93"/>
      <c r="INQ93"/>
      <c r="INR93"/>
      <c r="INS93"/>
      <c r="INT93"/>
      <c r="INU93"/>
      <c r="INV93"/>
      <c r="INW93"/>
      <c r="INX93"/>
      <c r="INY93"/>
      <c r="INZ93"/>
      <c r="IOA93"/>
      <c r="IOB93"/>
      <c r="IOC93"/>
      <c r="IOD93"/>
      <c r="IOE93"/>
      <c r="IOF93"/>
      <c r="IOG93"/>
      <c r="IOH93"/>
      <c r="IOI93"/>
      <c r="IOJ93"/>
      <c r="IOK93"/>
      <c r="IOL93"/>
      <c r="IOM93"/>
      <c r="ION93"/>
      <c r="IOO93"/>
      <c r="IOP93"/>
      <c r="IOQ93"/>
      <c r="IOR93"/>
      <c r="IOS93"/>
      <c r="IOT93"/>
      <c r="IOU93"/>
      <c r="IOV93"/>
      <c r="IOW93"/>
      <c r="IOX93"/>
      <c r="IOY93"/>
      <c r="IOZ93"/>
      <c r="IPA93"/>
      <c r="IPB93"/>
      <c r="IPC93"/>
      <c r="IPD93"/>
      <c r="IPE93"/>
      <c r="IPF93"/>
      <c r="IPG93"/>
      <c r="IPH93"/>
      <c r="IPI93"/>
      <c r="IPJ93"/>
      <c r="IPK93"/>
      <c r="IPL93"/>
      <c r="IPM93"/>
      <c r="IPN93"/>
      <c r="IPO93"/>
      <c r="IPP93"/>
      <c r="IPQ93"/>
      <c r="IPR93"/>
      <c r="IPS93"/>
      <c r="IPT93"/>
      <c r="IPU93"/>
      <c r="IPV93"/>
      <c r="IPW93"/>
      <c r="IPX93"/>
      <c r="IPY93"/>
      <c r="IPZ93"/>
      <c r="IQA93"/>
      <c r="IQB93"/>
      <c r="IQC93"/>
      <c r="IQD93"/>
      <c r="IQE93"/>
      <c r="IQF93"/>
      <c r="IQG93"/>
      <c r="IQH93"/>
      <c r="IQI93"/>
      <c r="IQJ93"/>
      <c r="IQK93"/>
      <c r="IQL93"/>
      <c r="IQM93"/>
      <c r="IQN93"/>
      <c r="IQO93"/>
      <c r="IQP93"/>
      <c r="IQQ93"/>
      <c r="IQR93"/>
      <c r="IQS93"/>
      <c r="IQT93"/>
      <c r="IQU93"/>
      <c r="IQV93"/>
      <c r="IQW93"/>
      <c r="IQX93"/>
      <c r="IQY93"/>
      <c r="IQZ93"/>
      <c r="IRA93"/>
      <c r="IRB93"/>
      <c r="IRC93"/>
      <c r="IRD93"/>
      <c r="IRE93"/>
      <c r="IRF93"/>
      <c r="IRG93"/>
      <c r="IRH93"/>
      <c r="IRI93"/>
      <c r="IRJ93"/>
      <c r="IRK93"/>
      <c r="IRL93"/>
      <c r="IRM93"/>
      <c r="IRN93"/>
      <c r="IRO93"/>
      <c r="IRP93"/>
      <c r="IRQ93"/>
      <c r="IRR93"/>
      <c r="IRS93"/>
      <c r="IRT93"/>
      <c r="IRU93"/>
      <c r="IRV93"/>
      <c r="IRW93"/>
      <c r="IRX93"/>
      <c r="IRY93"/>
      <c r="IRZ93"/>
      <c r="ISA93"/>
      <c r="ISB93"/>
      <c r="ISC93"/>
      <c r="ISD93"/>
      <c r="ISE93"/>
      <c r="ISF93"/>
      <c r="ISG93"/>
      <c r="ISH93"/>
      <c r="ISI93"/>
      <c r="ISJ93"/>
      <c r="ISK93"/>
      <c r="ISL93"/>
      <c r="ISM93"/>
      <c r="ISN93"/>
      <c r="ISO93"/>
      <c r="ISP93"/>
      <c r="ISQ93"/>
      <c r="ISR93"/>
      <c r="ISS93"/>
      <c r="IST93"/>
      <c r="ISU93"/>
      <c r="ISV93"/>
      <c r="ISW93"/>
      <c r="ISX93"/>
      <c r="ISY93"/>
      <c r="ISZ93"/>
      <c r="ITA93"/>
      <c r="ITB93"/>
      <c r="ITC93"/>
      <c r="ITD93"/>
      <c r="ITE93"/>
      <c r="ITF93"/>
      <c r="ITG93"/>
      <c r="ITH93"/>
      <c r="ITI93"/>
      <c r="ITJ93"/>
      <c r="ITK93"/>
      <c r="ITL93"/>
      <c r="ITM93"/>
      <c r="ITN93"/>
      <c r="ITO93"/>
      <c r="ITP93"/>
      <c r="ITQ93"/>
      <c r="ITR93"/>
      <c r="ITS93"/>
      <c r="ITT93"/>
      <c r="ITU93"/>
      <c r="ITV93"/>
      <c r="ITW93"/>
      <c r="ITX93"/>
      <c r="ITY93"/>
      <c r="ITZ93"/>
      <c r="IUA93"/>
      <c r="IUB93"/>
      <c r="IUC93"/>
      <c r="IUD93"/>
      <c r="IUE93"/>
      <c r="IUF93"/>
      <c r="IUG93"/>
      <c r="IUH93"/>
      <c r="IUI93"/>
      <c r="IUJ93"/>
      <c r="IUK93"/>
      <c r="IUL93"/>
      <c r="IUM93"/>
      <c r="IUN93"/>
      <c r="IUO93"/>
      <c r="IUP93"/>
      <c r="IUQ93"/>
      <c r="IUR93"/>
      <c r="IUS93"/>
      <c r="IUT93"/>
      <c r="IUU93"/>
      <c r="IUV93"/>
      <c r="IUW93"/>
      <c r="IUX93"/>
      <c r="IUY93"/>
      <c r="IUZ93"/>
      <c r="IVA93"/>
      <c r="IVB93"/>
      <c r="IVC93"/>
      <c r="IVD93"/>
      <c r="IVE93"/>
      <c r="IVF93"/>
      <c r="IVG93"/>
      <c r="IVH93"/>
      <c r="IVI93"/>
      <c r="IVJ93"/>
      <c r="IVK93"/>
      <c r="IVL93"/>
      <c r="IVM93"/>
      <c r="IVN93"/>
      <c r="IVO93"/>
      <c r="IVP93"/>
      <c r="IVQ93"/>
      <c r="IVR93"/>
      <c r="IVS93"/>
      <c r="IVT93"/>
      <c r="IVU93"/>
      <c r="IVV93"/>
      <c r="IVW93"/>
      <c r="IVX93"/>
      <c r="IVY93"/>
      <c r="IVZ93"/>
      <c r="IWA93"/>
      <c r="IWB93"/>
      <c r="IWC93"/>
      <c r="IWD93"/>
      <c r="IWE93"/>
      <c r="IWF93"/>
      <c r="IWG93"/>
      <c r="IWH93"/>
      <c r="IWI93"/>
      <c r="IWJ93"/>
      <c r="IWK93"/>
      <c r="IWL93"/>
      <c r="IWM93"/>
      <c r="IWN93"/>
      <c r="IWO93"/>
      <c r="IWP93"/>
      <c r="IWQ93"/>
      <c r="IWR93"/>
      <c r="IWS93"/>
      <c r="IWT93"/>
      <c r="IWU93"/>
      <c r="IWV93"/>
      <c r="IWW93"/>
      <c r="IWX93"/>
      <c r="IWY93"/>
      <c r="IWZ93"/>
      <c r="IXA93"/>
      <c r="IXB93"/>
      <c r="IXC93"/>
      <c r="IXD93"/>
      <c r="IXE93"/>
      <c r="IXF93"/>
      <c r="IXG93"/>
      <c r="IXH93"/>
      <c r="IXI93"/>
      <c r="IXJ93"/>
      <c r="IXK93"/>
      <c r="IXL93"/>
      <c r="IXM93"/>
      <c r="IXN93"/>
      <c r="IXO93"/>
      <c r="IXP93"/>
      <c r="IXQ93"/>
      <c r="IXR93"/>
      <c r="IXS93"/>
      <c r="IXT93"/>
      <c r="IXU93"/>
      <c r="IXV93"/>
      <c r="IXW93"/>
      <c r="IXX93"/>
      <c r="IXY93"/>
      <c r="IXZ93"/>
      <c r="IYA93"/>
      <c r="IYB93"/>
      <c r="IYC93"/>
      <c r="IYD93"/>
      <c r="IYE93"/>
      <c r="IYF93"/>
      <c r="IYG93"/>
      <c r="IYH93"/>
      <c r="IYI93"/>
      <c r="IYJ93"/>
      <c r="IYK93"/>
      <c r="IYL93"/>
      <c r="IYM93"/>
      <c r="IYN93"/>
      <c r="IYO93"/>
      <c r="IYP93"/>
      <c r="IYQ93"/>
      <c r="IYR93"/>
      <c r="IYS93"/>
      <c r="IYT93"/>
      <c r="IYU93"/>
      <c r="IYV93"/>
      <c r="IYW93"/>
      <c r="IYX93"/>
      <c r="IYY93"/>
      <c r="IYZ93"/>
      <c r="IZA93"/>
      <c r="IZB93"/>
      <c r="IZC93"/>
      <c r="IZD93"/>
      <c r="IZE93"/>
      <c r="IZF93"/>
      <c r="IZG93"/>
      <c r="IZH93"/>
      <c r="IZI93"/>
      <c r="IZJ93"/>
      <c r="IZK93"/>
      <c r="IZL93"/>
      <c r="IZM93"/>
      <c r="IZN93"/>
      <c r="IZO93"/>
      <c r="IZP93"/>
      <c r="IZQ93"/>
      <c r="IZR93"/>
      <c r="IZS93"/>
      <c r="IZT93"/>
      <c r="IZU93"/>
      <c r="IZV93"/>
      <c r="IZW93"/>
      <c r="IZX93"/>
      <c r="IZY93"/>
      <c r="IZZ93"/>
      <c r="JAA93"/>
      <c r="JAB93"/>
      <c r="JAC93"/>
      <c r="JAD93"/>
      <c r="JAE93"/>
      <c r="JAF93"/>
      <c r="JAG93"/>
      <c r="JAH93"/>
      <c r="JAI93"/>
      <c r="JAJ93"/>
      <c r="JAK93"/>
      <c r="JAL93"/>
      <c r="JAM93"/>
      <c r="JAN93"/>
      <c r="JAO93"/>
      <c r="JAP93"/>
      <c r="JAQ93"/>
      <c r="JAR93"/>
      <c r="JAS93"/>
      <c r="JAT93"/>
      <c r="JAU93"/>
      <c r="JAV93"/>
      <c r="JAW93"/>
      <c r="JAX93"/>
      <c r="JAY93"/>
      <c r="JAZ93"/>
      <c r="JBA93"/>
      <c r="JBB93"/>
      <c r="JBC93"/>
      <c r="JBD93"/>
      <c r="JBE93"/>
      <c r="JBF93"/>
      <c r="JBG93"/>
      <c r="JBH93"/>
      <c r="JBI93"/>
      <c r="JBJ93"/>
      <c r="JBK93"/>
      <c r="JBL93"/>
      <c r="JBM93"/>
      <c r="JBN93"/>
      <c r="JBO93"/>
      <c r="JBP93"/>
      <c r="JBQ93"/>
      <c r="JBR93"/>
      <c r="JBS93"/>
      <c r="JBT93"/>
      <c r="JBU93"/>
      <c r="JBV93"/>
      <c r="JBW93"/>
      <c r="JBX93"/>
      <c r="JBY93"/>
      <c r="JBZ93"/>
      <c r="JCA93"/>
      <c r="JCB93"/>
      <c r="JCC93"/>
      <c r="JCD93"/>
      <c r="JCE93"/>
      <c r="JCF93"/>
      <c r="JCG93"/>
      <c r="JCH93"/>
      <c r="JCI93"/>
      <c r="JCJ93"/>
      <c r="JCK93"/>
      <c r="JCL93"/>
      <c r="JCM93"/>
      <c r="JCN93"/>
      <c r="JCO93"/>
      <c r="JCP93"/>
      <c r="JCQ93"/>
      <c r="JCR93"/>
      <c r="JCS93"/>
      <c r="JCT93"/>
      <c r="JCU93"/>
      <c r="JCV93"/>
      <c r="JCW93"/>
      <c r="JCX93"/>
      <c r="JCY93"/>
      <c r="JCZ93"/>
      <c r="JDA93"/>
      <c r="JDB93"/>
      <c r="JDC93"/>
      <c r="JDD93"/>
      <c r="JDE93"/>
      <c r="JDF93"/>
      <c r="JDG93"/>
      <c r="JDH93"/>
      <c r="JDI93"/>
      <c r="JDJ93"/>
      <c r="JDK93"/>
      <c r="JDL93"/>
      <c r="JDM93"/>
      <c r="JDN93"/>
      <c r="JDO93"/>
      <c r="JDP93"/>
      <c r="JDQ93"/>
      <c r="JDR93"/>
      <c r="JDS93"/>
      <c r="JDT93"/>
      <c r="JDU93"/>
      <c r="JDV93"/>
      <c r="JDW93"/>
      <c r="JDX93"/>
      <c r="JDY93"/>
      <c r="JDZ93"/>
      <c r="JEA93"/>
      <c r="JEB93"/>
      <c r="JEC93"/>
      <c r="JED93"/>
      <c r="JEE93"/>
      <c r="JEF93"/>
      <c r="JEG93"/>
      <c r="JEH93"/>
      <c r="JEI93"/>
      <c r="JEJ93"/>
      <c r="JEK93"/>
      <c r="JEL93"/>
      <c r="JEM93"/>
      <c r="JEN93"/>
      <c r="JEO93"/>
      <c r="JEP93"/>
      <c r="JEQ93"/>
      <c r="JER93"/>
      <c r="JES93"/>
      <c r="JET93"/>
      <c r="JEU93"/>
      <c r="JEV93"/>
      <c r="JEW93"/>
      <c r="JEX93"/>
      <c r="JEY93"/>
      <c r="JEZ93"/>
      <c r="JFA93"/>
      <c r="JFB93"/>
      <c r="JFC93"/>
      <c r="JFD93"/>
      <c r="JFE93"/>
      <c r="JFF93"/>
      <c r="JFG93"/>
      <c r="JFH93"/>
      <c r="JFI93"/>
      <c r="JFJ93"/>
      <c r="JFK93"/>
      <c r="JFL93"/>
      <c r="JFM93"/>
      <c r="JFN93"/>
      <c r="JFO93"/>
      <c r="JFP93"/>
      <c r="JFQ93"/>
      <c r="JFR93"/>
      <c r="JFS93"/>
      <c r="JFT93"/>
      <c r="JFU93"/>
      <c r="JFV93"/>
      <c r="JFW93"/>
      <c r="JFX93"/>
      <c r="JFY93"/>
      <c r="JFZ93"/>
      <c r="JGA93"/>
      <c r="JGB93"/>
      <c r="JGC93"/>
      <c r="JGD93"/>
      <c r="JGE93"/>
      <c r="JGF93"/>
      <c r="JGG93"/>
      <c r="JGH93"/>
      <c r="JGI93"/>
      <c r="JGJ93"/>
      <c r="JGK93"/>
      <c r="JGL93"/>
      <c r="JGM93"/>
      <c r="JGN93"/>
      <c r="JGO93"/>
      <c r="JGP93"/>
      <c r="JGQ93"/>
      <c r="JGR93"/>
      <c r="JGS93"/>
      <c r="JGT93"/>
      <c r="JGU93"/>
      <c r="JGV93"/>
      <c r="JGW93"/>
      <c r="JGX93"/>
      <c r="JGY93"/>
      <c r="JGZ93"/>
      <c r="JHA93"/>
      <c r="JHB93"/>
      <c r="JHC93"/>
      <c r="JHD93"/>
      <c r="JHE93"/>
      <c r="JHF93"/>
      <c r="JHG93"/>
      <c r="JHH93"/>
      <c r="JHI93"/>
      <c r="JHJ93"/>
      <c r="JHK93"/>
      <c r="JHL93"/>
      <c r="JHM93"/>
      <c r="JHN93"/>
      <c r="JHO93"/>
      <c r="JHP93"/>
      <c r="JHQ93"/>
      <c r="JHR93"/>
      <c r="JHS93"/>
      <c r="JHT93"/>
      <c r="JHU93"/>
      <c r="JHV93"/>
      <c r="JHW93"/>
      <c r="JHX93"/>
      <c r="JHY93"/>
      <c r="JHZ93"/>
      <c r="JIA93"/>
      <c r="JIB93"/>
      <c r="JIC93"/>
      <c r="JID93"/>
      <c r="JIE93"/>
      <c r="JIF93"/>
      <c r="JIG93"/>
      <c r="JIH93"/>
      <c r="JII93"/>
      <c r="JIJ93"/>
      <c r="JIK93"/>
      <c r="JIL93"/>
      <c r="JIM93"/>
      <c r="JIN93"/>
      <c r="JIO93"/>
      <c r="JIP93"/>
      <c r="JIQ93"/>
      <c r="JIR93"/>
      <c r="JIS93"/>
      <c r="JIT93"/>
      <c r="JIU93"/>
      <c r="JIV93"/>
      <c r="JIW93"/>
      <c r="JIX93"/>
      <c r="JIY93"/>
      <c r="JIZ93"/>
      <c r="JJA93"/>
      <c r="JJB93"/>
      <c r="JJC93"/>
      <c r="JJD93"/>
      <c r="JJE93"/>
      <c r="JJF93"/>
      <c r="JJG93"/>
      <c r="JJH93"/>
      <c r="JJI93"/>
      <c r="JJJ93"/>
      <c r="JJK93"/>
      <c r="JJL93"/>
      <c r="JJM93"/>
      <c r="JJN93"/>
      <c r="JJO93"/>
      <c r="JJP93"/>
      <c r="JJQ93"/>
      <c r="JJR93"/>
      <c r="JJS93"/>
      <c r="JJT93"/>
      <c r="JJU93"/>
      <c r="JJV93"/>
      <c r="JJW93"/>
      <c r="JJX93"/>
      <c r="JJY93"/>
      <c r="JJZ93"/>
      <c r="JKA93"/>
      <c r="JKB93"/>
      <c r="JKC93"/>
      <c r="JKD93"/>
      <c r="JKE93"/>
      <c r="JKF93"/>
      <c r="JKG93"/>
      <c r="JKH93"/>
      <c r="JKI93"/>
      <c r="JKJ93"/>
      <c r="JKK93"/>
      <c r="JKL93"/>
      <c r="JKM93"/>
      <c r="JKN93"/>
      <c r="JKO93"/>
      <c r="JKP93"/>
      <c r="JKQ93"/>
      <c r="JKR93"/>
      <c r="JKS93"/>
      <c r="JKT93"/>
      <c r="JKU93"/>
      <c r="JKV93"/>
      <c r="JKW93"/>
      <c r="JKX93"/>
      <c r="JKY93"/>
      <c r="JKZ93"/>
      <c r="JLA93"/>
      <c r="JLB93"/>
      <c r="JLC93"/>
      <c r="JLD93"/>
      <c r="JLE93"/>
      <c r="JLF93"/>
      <c r="JLG93"/>
      <c r="JLH93"/>
      <c r="JLI93"/>
      <c r="JLJ93"/>
      <c r="JLK93"/>
      <c r="JLL93"/>
      <c r="JLM93"/>
      <c r="JLN93"/>
      <c r="JLO93"/>
      <c r="JLP93"/>
      <c r="JLQ93"/>
      <c r="JLR93"/>
      <c r="JLS93"/>
      <c r="JLT93"/>
      <c r="JLU93"/>
      <c r="JLV93"/>
      <c r="JLW93"/>
      <c r="JLX93"/>
      <c r="JLY93"/>
      <c r="JLZ93"/>
      <c r="JMA93"/>
      <c r="JMB93"/>
      <c r="JMC93"/>
      <c r="JMD93"/>
      <c r="JME93"/>
      <c r="JMF93"/>
      <c r="JMG93"/>
      <c r="JMH93"/>
      <c r="JMI93"/>
      <c r="JMJ93"/>
      <c r="JMK93"/>
      <c r="JML93"/>
      <c r="JMM93"/>
      <c r="JMN93"/>
      <c r="JMO93"/>
      <c r="JMP93"/>
      <c r="JMQ93"/>
      <c r="JMR93"/>
      <c r="JMS93"/>
      <c r="JMT93"/>
      <c r="JMU93"/>
      <c r="JMV93"/>
      <c r="JMW93"/>
      <c r="JMX93"/>
      <c r="JMY93"/>
      <c r="JMZ93"/>
      <c r="JNA93"/>
      <c r="JNB93"/>
      <c r="JNC93"/>
      <c r="JND93"/>
      <c r="JNE93"/>
      <c r="JNF93"/>
      <c r="JNG93"/>
      <c r="JNH93"/>
      <c r="JNI93"/>
      <c r="JNJ93"/>
      <c r="JNK93"/>
      <c r="JNL93"/>
      <c r="JNM93"/>
      <c r="JNN93"/>
      <c r="JNO93"/>
      <c r="JNP93"/>
      <c r="JNQ93"/>
      <c r="JNR93"/>
      <c r="JNS93"/>
      <c r="JNT93"/>
      <c r="JNU93"/>
      <c r="JNV93"/>
      <c r="JNW93"/>
      <c r="JNX93"/>
      <c r="JNY93"/>
      <c r="JNZ93"/>
      <c r="JOA93"/>
      <c r="JOB93"/>
      <c r="JOC93"/>
      <c r="JOD93"/>
      <c r="JOE93"/>
      <c r="JOF93"/>
      <c r="JOG93"/>
      <c r="JOH93"/>
      <c r="JOI93"/>
      <c r="JOJ93"/>
      <c r="JOK93"/>
      <c r="JOL93"/>
      <c r="JOM93"/>
      <c r="JON93"/>
      <c r="JOO93"/>
      <c r="JOP93"/>
      <c r="JOQ93"/>
      <c r="JOR93"/>
      <c r="JOS93"/>
      <c r="JOT93"/>
      <c r="JOU93"/>
      <c r="JOV93"/>
      <c r="JOW93"/>
      <c r="JOX93"/>
      <c r="JOY93"/>
      <c r="JOZ93"/>
      <c r="JPA93"/>
      <c r="JPB93"/>
      <c r="JPC93"/>
      <c r="JPD93"/>
      <c r="JPE93"/>
      <c r="JPF93"/>
      <c r="JPG93"/>
      <c r="JPH93"/>
      <c r="JPI93"/>
      <c r="JPJ93"/>
      <c r="JPK93"/>
      <c r="JPL93"/>
      <c r="JPM93"/>
      <c r="JPN93"/>
      <c r="JPO93"/>
      <c r="JPP93"/>
      <c r="JPQ93"/>
      <c r="JPR93"/>
      <c r="JPS93"/>
      <c r="JPT93"/>
      <c r="JPU93"/>
      <c r="JPV93"/>
      <c r="JPW93"/>
      <c r="JPX93"/>
      <c r="JPY93"/>
      <c r="JPZ93"/>
      <c r="JQA93"/>
      <c r="JQB93"/>
      <c r="JQC93"/>
      <c r="JQD93"/>
      <c r="JQE93"/>
      <c r="JQF93"/>
      <c r="JQG93"/>
      <c r="JQH93"/>
      <c r="JQI93"/>
      <c r="JQJ93"/>
      <c r="JQK93"/>
      <c r="JQL93"/>
      <c r="JQM93"/>
      <c r="JQN93"/>
      <c r="JQO93"/>
      <c r="JQP93"/>
      <c r="JQQ93"/>
      <c r="JQR93"/>
      <c r="JQS93"/>
      <c r="JQT93"/>
      <c r="JQU93"/>
      <c r="JQV93"/>
      <c r="JQW93"/>
      <c r="JQX93"/>
      <c r="JQY93"/>
      <c r="JQZ93"/>
      <c r="JRA93"/>
      <c r="JRB93"/>
      <c r="JRC93"/>
      <c r="JRD93"/>
      <c r="JRE93"/>
      <c r="JRF93"/>
      <c r="JRG93"/>
      <c r="JRH93"/>
      <c r="JRI93"/>
      <c r="JRJ93"/>
      <c r="JRK93"/>
      <c r="JRL93"/>
      <c r="JRM93"/>
      <c r="JRN93"/>
      <c r="JRO93"/>
      <c r="JRP93"/>
      <c r="JRQ93"/>
      <c r="JRR93"/>
      <c r="JRS93"/>
      <c r="JRT93"/>
      <c r="JRU93"/>
      <c r="JRV93"/>
      <c r="JRW93"/>
      <c r="JRX93"/>
      <c r="JRY93"/>
      <c r="JRZ93"/>
      <c r="JSA93"/>
      <c r="JSB93"/>
      <c r="JSC93"/>
      <c r="JSD93"/>
      <c r="JSE93"/>
      <c r="JSF93"/>
      <c r="JSG93"/>
      <c r="JSH93"/>
      <c r="JSI93"/>
      <c r="JSJ93"/>
      <c r="JSK93"/>
      <c r="JSL93"/>
      <c r="JSM93"/>
      <c r="JSN93"/>
      <c r="JSO93"/>
      <c r="JSP93"/>
      <c r="JSQ93"/>
      <c r="JSR93"/>
      <c r="JSS93"/>
      <c r="JST93"/>
      <c r="JSU93"/>
      <c r="JSV93"/>
      <c r="JSW93"/>
      <c r="JSX93"/>
      <c r="JSY93"/>
      <c r="JSZ93"/>
      <c r="JTA93"/>
      <c r="JTB93"/>
      <c r="JTC93"/>
      <c r="JTD93"/>
      <c r="JTE93"/>
      <c r="JTF93"/>
      <c r="JTG93"/>
      <c r="JTH93"/>
      <c r="JTI93"/>
      <c r="JTJ93"/>
      <c r="JTK93"/>
      <c r="JTL93"/>
      <c r="JTM93"/>
      <c r="JTN93"/>
      <c r="JTO93"/>
      <c r="JTP93"/>
      <c r="JTQ93"/>
      <c r="JTR93"/>
      <c r="JTS93"/>
      <c r="JTT93"/>
      <c r="JTU93"/>
      <c r="JTV93"/>
      <c r="JTW93"/>
      <c r="JTX93"/>
      <c r="JTY93"/>
      <c r="JTZ93"/>
      <c r="JUA93"/>
      <c r="JUB93"/>
      <c r="JUC93"/>
      <c r="JUD93"/>
      <c r="JUE93"/>
      <c r="JUF93"/>
      <c r="JUG93"/>
      <c r="JUH93"/>
      <c r="JUI93"/>
      <c r="JUJ93"/>
      <c r="JUK93"/>
      <c r="JUL93"/>
      <c r="JUM93"/>
      <c r="JUN93"/>
      <c r="JUO93"/>
      <c r="JUP93"/>
      <c r="JUQ93"/>
      <c r="JUR93"/>
      <c r="JUS93"/>
      <c r="JUT93"/>
      <c r="JUU93"/>
      <c r="JUV93"/>
      <c r="JUW93"/>
      <c r="JUX93"/>
      <c r="JUY93"/>
      <c r="JUZ93"/>
      <c r="JVA93"/>
      <c r="JVB93"/>
      <c r="JVC93"/>
      <c r="JVD93"/>
      <c r="JVE93"/>
      <c r="JVF93"/>
      <c r="JVG93"/>
      <c r="JVH93"/>
      <c r="JVI93"/>
      <c r="JVJ93"/>
      <c r="JVK93"/>
      <c r="JVL93"/>
      <c r="JVM93"/>
      <c r="JVN93"/>
      <c r="JVO93"/>
      <c r="JVP93"/>
      <c r="JVQ93"/>
      <c r="JVR93"/>
      <c r="JVS93"/>
      <c r="JVT93"/>
      <c r="JVU93"/>
      <c r="JVV93"/>
      <c r="JVW93"/>
      <c r="JVX93"/>
      <c r="JVY93"/>
      <c r="JVZ93"/>
      <c r="JWA93"/>
      <c r="JWB93"/>
      <c r="JWC93"/>
      <c r="JWD93"/>
      <c r="JWE93"/>
      <c r="JWF93"/>
      <c r="JWG93"/>
      <c r="JWH93"/>
      <c r="JWI93"/>
      <c r="JWJ93"/>
      <c r="JWK93"/>
      <c r="JWL93"/>
      <c r="JWM93"/>
      <c r="JWN93"/>
      <c r="JWO93"/>
      <c r="JWP93"/>
      <c r="JWQ93"/>
      <c r="JWR93"/>
      <c r="JWS93"/>
      <c r="JWT93"/>
      <c r="JWU93"/>
      <c r="JWV93"/>
      <c r="JWW93"/>
      <c r="JWX93"/>
      <c r="JWY93"/>
      <c r="JWZ93"/>
      <c r="JXA93"/>
      <c r="JXB93"/>
      <c r="JXC93"/>
      <c r="JXD93"/>
      <c r="JXE93"/>
      <c r="JXF93"/>
      <c r="JXG93"/>
      <c r="JXH93"/>
      <c r="JXI93"/>
      <c r="JXJ93"/>
      <c r="JXK93"/>
      <c r="JXL93"/>
      <c r="JXM93"/>
      <c r="JXN93"/>
      <c r="JXO93"/>
      <c r="JXP93"/>
      <c r="JXQ93"/>
      <c r="JXR93"/>
      <c r="JXS93"/>
      <c r="JXT93"/>
      <c r="JXU93"/>
      <c r="JXV93"/>
      <c r="JXW93"/>
      <c r="JXX93"/>
      <c r="JXY93"/>
      <c r="JXZ93"/>
      <c r="JYA93"/>
      <c r="JYB93"/>
      <c r="JYC93"/>
      <c r="JYD93"/>
      <c r="JYE93"/>
      <c r="JYF93"/>
      <c r="JYG93"/>
      <c r="JYH93"/>
      <c r="JYI93"/>
      <c r="JYJ93"/>
      <c r="JYK93"/>
      <c r="JYL93"/>
      <c r="JYM93"/>
      <c r="JYN93"/>
      <c r="JYO93"/>
      <c r="JYP93"/>
      <c r="JYQ93"/>
      <c r="JYR93"/>
      <c r="JYS93"/>
      <c r="JYT93"/>
      <c r="JYU93"/>
      <c r="JYV93"/>
      <c r="JYW93"/>
      <c r="JYX93"/>
      <c r="JYY93"/>
      <c r="JYZ93"/>
      <c r="JZA93"/>
      <c r="JZB93"/>
      <c r="JZC93"/>
      <c r="JZD93"/>
      <c r="JZE93"/>
      <c r="JZF93"/>
      <c r="JZG93"/>
      <c r="JZH93"/>
      <c r="JZI93"/>
      <c r="JZJ93"/>
      <c r="JZK93"/>
      <c r="JZL93"/>
      <c r="JZM93"/>
      <c r="JZN93"/>
      <c r="JZO93"/>
      <c r="JZP93"/>
      <c r="JZQ93"/>
      <c r="JZR93"/>
      <c r="JZS93"/>
      <c r="JZT93"/>
      <c r="JZU93"/>
      <c r="JZV93"/>
      <c r="JZW93"/>
      <c r="JZX93"/>
      <c r="JZY93"/>
      <c r="JZZ93"/>
      <c r="KAA93"/>
      <c r="KAB93"/>
      <c r="KAC93"/>
      <c r="KAD93"/>
      <c r="KAE93"/>
      <c r="KAF93"/>
      <c r="KAG93"/>
      <c r="KAH93"/>
      <c r="KAI93"/>
      <c r="KAJ93"/>
      <c r="KAK93"/>
      <c r="KAL93"/>
      <c r="KAM93"/>
      <c r="KAN93"/>
      <c r="KAO93"/>
      <c r="KAP93"/>
      <c r="KAQ93"/>
      <c r="KAR93"/>
      <c r="KAS93"/>
      <c r="KAT93"/>
      <c r="KAU93"/>
      <c r="KAV93"/>
      <c r="KAW93"/>
      <c r="KAX93"/>
      <c r="KAY93"/>
      <c r="KAZ93"/>
      <c r="KBA93"/>
      <c r="KBB93"/>
      <c r="KBC93"/>
      <c r="KBD93"/>
      <c r="KBE93"/>
      <c r="KBF93"/>
      <c r="KBG93"/>
      <c r="KBH93"/>
      <c r="KBI93"/>
      <c r="KBJ93"/>
      <c r="KBK93"/>
      <c r="KBL93"/>
      <c r="KBM93"/>
      <c r="KBN93"/>
      <c r="KBO93"/>
      <c r="KBP93"/>
      <c r="KBQ93"/>
      <c r="KBR93"/>
      <c r="KBS93"/>
      <c r="KBT93"/>
      <c r="KBU93"/>
      <c r="KBV93"/>
      <c r="KBW93"/>
      <c r="KBX93"/>
      <c r="KBY93"/>
      <c r="KBZ93"/>
      <c r="KCA93"/>
      <c r="KCB93"/>
      <c r="KCC93"/>
      <c r="KCD93"/>
      <c r="KCE93"/>
      <c r="KCF93"/>
      <c r="KCG93"/>
      <c r="KCH93"/>
      <c r="KCI93"/>
      <c r="KCJ93"/>
      <c r="KCK93"/>
      <c r="KCL93"/>
      <c r="KCM93"/>
      <c r="KCN93"/>
      <c r="KCO93"/>
      <c r="KCP93"/>
      <c r="KCQ93"/>
      <c r="KCR93"/>
      <c r="KCS93"/>
      <c r="KCT93"/>
      <c r="KCU93"/>
      <c r="KCV93"/>
      <c r="KCW93"/>
      <c r="KCX93"/>
      <c r="KCY93"/>
      <c r="KCZ93"/>
      <c r="KDA93"/>
      <c r="KDB93"/>
      <c r="KDC93"/>
      <c r="KDD93"/>
      <c r="KDE93"/>
      <c r="KDF93"/>
      <c r="KDG93"/>
      <c r="KDH93"/>
      <c r="KDI93"/>
      <c r="KDJ93"/>
      <c r="KDK93"/>
      <c r="KDL93"/>
      <c r="KDM93"/>
      <c r="KDN93"/>
      <c r="KDO93"/>
      <c r="KDP93"/>
      <c r="KDQ93"/>
      <c r="KDR93"/>
      <c r="KDS93"/>
      <c r="KDT93"/>
      <c r="KDU93"/>
      <c r="KDV93"/>
      <c r="KDW93"/>
      <c r="KDX93"/>
      <c r="KDY93"/>
      <c r="KDZ93"/>
      <c r="KEA93"/>
      <c r="KEB93"/>
      <c r="KEC93"/>
      <c r="KED93"/>
      <c r="KEE93"/>
      <c r="KEF93"/>
      <c r="KEG93"/>
      <c r="KEH93"/>
      <c r="KEI93"/>
      <c r="KEJ93"/>
      <c r="KEK93"/>
      <c r="KEL93"/>
      <c r="KEM93"/>
      <c r="KEN93"/>
      <c r="KEO93"/>
      <c r="KEP93"/>
      <c r="KEQ93"/>
      <c r="KER93"/>
      <c r="KES93"/>
      <c r="KET93"/>
      <c r="KEU93"/>
      <c r="KEV93"/>
      <c r="KEW93"/>
      <c r="KEX93"/>
      <c r="KEY93"/>
      <c r="KEZ93"/>
      <c r="KFA93"/>
      <c r="KFB93"/>
      <c r="KFC93"/>
      <c r="KFD93"/>
      <c r="KFE93"/>
      <c r="KFF93"/>
      <c r="KFG93"/>
      <c r="KFH93"/>
      <c r="KFI93"/>
      <c r="KFJ93"/>
      <c r="KFK93"/>
      <c r="KFL93"/>
      <c r="KFM93"/>
      <c r="KFN93"/>
      <c r="KFO93"/>
      <c r="KFP93"/>
      <c r="KFQ93"/>
      <c r="KFR93"/>
      <c r="KFS93"/>
      <c r="KFT93"/>
      <c r="KFU93"/>
      <c r="KFV93"/>
      <c r="KFW93"/>
      <c r="KFX93"/>
      <c r="KFY93"/>
      <c r="KFZ93"/>
      <c r="KGA93"/>
      <c r="KGB93"/>
      <c r="KGC93"/>
      <c r="KGD93"/>
      <c r="KGE93"/>
      <c r="KGF93"/>
      <c r="KGG93"/>
      <c r="KGH93"/>
      <c r="KGI93"/>
      <c r="KGJ93"/>
      <c r="KGK93"/>
      <c r="KGL93"/>
      <c r="KGM93"/>
      <c r="KGN93"/>
      <c r="KGO93"/>
      <c r="KGP93"/>
      <c r="KGQ93"/>
      <c r="KGR93"/>
      <c r="KGS93"/>
      <c r="KGT93"/>
      <c r="KGU93"/>
      <c r="KGV93"/>
      <c r="KGW93"/>
      <c r="KGX93"/>
      <c r="KGY93"/>
      <c r="KGZ93"/>
      <c r="KHA93"/>
      <c r="KHB93"/>
      <c r="KHC93"/>
      <c r="KHD93"/>
      <c r="KHE93"/>
      <c r="KHF93"/>
      <c r="KHG93"/>
      <c r="KHH93"/>
      <c r="KHI93"/>
      <c r="KHJ93"/>
      <c r="KHK93"/>
      <c r="KHL93"/>
      <c r="KHM93"/>
      <c r="KHN93"/>
      <c r="KHO93"/>
      <c r="KHP93"/>
      <c r="KHQ93"/>
      <c r="KHR93"/>
      <c r="KHS93"/>
      <c r="KHT93"/>
      <c r="KHU93"/>
      <c r="KHV93"/>
      <c r="KHW93"/>
      <c r="KHX93"/>
      <c r="KHY93"/>
      <c r="KHZ93"/>
      <c r="KIA93"/>
      <c r="KIB93"/>
      <c r="KIC93"/>
      <c r="KID93"/>
      <c r="KIE93"/>
      <c r="KIF93"/>
      <c r="KIG93"/>
      <c r="KIH93"/>
      <c r="KII93"/>
      <c r="KIJ93"/>
      <c r="KIK93"/>
      <c r="KIL93"/>
      <c r="KIM93"/>
      <c r="KIN93"/>
      <c r="KIO93"/>
      <c r="KIP93"/>
      <c r="KIQ93"/>
      <c r="KIR93"/>
      <c r="KIS93"/>
      <c r="KIT93"/>
      <c r="KIU93"/>
      <c r="KIV93"/>
      <c r="KIW93"/>
      <c r="KIX93"/>
      <c r="KIY93"/>
      <c r="KIZ93"/>
      <c r="KJA93"/>
      <c r="KJB93"/>
      <c r="KJC93"/>
      <c r="KJD93"/>
      <c r="KJE93"/>
      <c r="KJF93"/>
      <c r="KJG93"/>
      <c r="KJH93"/>
      <c r="KJI93"/>
      <c r="KJJ93"/>
      <c r="KJK93"/>
      <c r="KJL93"/>
      <c r="KJM93"/>
      <c r="KJN93"/>
      <c r="KJO93"/>
      <c r="KJP93"/>
      <c r="KJQ93"/>
      <c r="KJR93"/>
      <c r="KJS93"/>
      <c r="KJT93"/>
      <c r="KJU93"/>
      <c r="KJV93"/>
      <c r="KJW93"/>
      <c r="KJX93"/>
      <c r="KJY93"/>
      <c r="KJZ93"/>
      <c r="KKA93"/>
      <c r="KKB93"/>
      <c r="KKC93"/>
      <c r="KKD93"/>
      <c r="KKE93"/>
      <c r="KKF93"/>
      <c r="KKG93"/>
      <c r="KKH93"/>
      <c r="KKI93"/>
      <c r="KKJ93"/>
      <c r="KKK93"/>
      <c r="KKL93"/>
      <c r="KKM93"/>
      <c r="KKN93"/>
      <c r="KKO93"/>
      <c r="KKP93"/>
      <c r="KKQ93"/>
      <c r="KKR93"/>
      <c r="KKS93"/>
      <c r="KKT93"/>
      <c r="KKU93"/>
      <c r="KKV93"/>
      <c r="KKW93"/>
      <c r="KKX93"/>
      <c r="KKY93"/>
      <c r="KKZ93"/>
      <c r="KLA93"/>
      <c r="KLB93"/>
      <c r="KLC93"/>
      <c r="KLD93"/>
      <c r="KLE93"/>
      <c r="KLF93"/>
      <c r="KLG93"/>
      <c r="KLH93"/>
      <c r="KLI93"/>
      <c r="KLJ93"/>
      <c r="KLK93"/>
      <c r="KLL93"/>
      <c r="KLM93"/>
      <c r="KLN93"/>
      <c r="KLO93"/>
      <c r="KLP93"/>
      <c r="KLQ93"/>
      <c r="KLR93"/>
      <c r="KLS93"/>
      <c r="KLT93"/>
      <c r="KLU93"/>
      <c r="KLV93"/>
      <c r="KLW93"/>
      <c r="KLX93"/>
      <c r="KLY93"/>
      <c r="KLZ93"/>
      <c r="KMA93"/>
      <c r="KMB93"/>
      <c r="KMC93"/>
      <c r="KMD93"/>
      <c r="KME93"/>
      <c r="KMF93"/>
      <c r="KMG93"/>
      <c r="KMH93"/>
      <c r="KMI93"/>
      <c r="KMJ93"/>
      <c r="KMK93"/>
      <c r="KML93"/>
      <c r="KMM93"/>
      <c r="KMN93"/>
      <c r="KMO93"/>
      <c r="KMP93"/>
      <c r="KMQ93"/>
      <c r="KMR93"/>
      <c r="KMS93"/>
      <c r="KMT93"/>
      <c r="KMU93"/>
      <c r="KMV93"/>
      <c r="KMW93"/>
      <c r="KMX93"/>
      <c r="KMY93"/>
      <c r="KMZ93"/>
      <c r="KNA93"/>
      <c r="KNB93"/>
      <c r="KNC93"/>
      <c r="KND93"/>
      <c r="KNE93"/>
      <c r="KNF93"/>
      <c r="KNG93"/>
      <c r="KNH93"/>
      <c r="KNI93"/>
      <c r="KNJ93"/>
      <c r="KNK93"/>
      <c r="KNL93"/>
      <c r="KNM93"/>
      <c r="KNN93"/>
      <c r="KNO93"/>
      <c r="KNP93"/>
      <c r="KNQ93"/>
      <c r="KNR93"/>
      <c r="KNS93"/>
      <c r="KNT93"/>
      <c r="KNU93"/>
      <c r="KNV93"/>
      <c r="KNW93"/>
      <c r="KNX93"/>
      <c r="KNY93"/>
      <c r="KNZ93"/>
      <c r="KOA93"/>
      <c r="KOB93"/>
      <c r="KOC93"/>
      <c r="KOD93"/>
      <c r="KOE93"/>
      <c r="KOF93"/>
      <c r="KOG93"/>
      <c r="KOH93"/>
      <c r="KOI93"/>
      <c r="KOJ93"/>
      <c r="KOK93"/>
      <c r="KOL93"/>
      <c r="KOM93"/>
      <c r="KON93"/>
      <c r="KOO93"/>
      <c r="KOP93"/>
      <c r="KOQ93"/>
      <c r="KOR93"/>
      <c r="KOS93"/>
      <c r="KOT93"/>
      <c r="KOU93"/>
      <c r="KOV93"/>
      <c r="KOW93"/>
      <c r="KOX93"/>
      <c r="KOY93"/>
      <c r="KOZ93"/>
      <c r="KPA93"/>
      <c r="KPB93"/>
      <c r="KPC93"/>
      <c r="KPD93"/>
      <c r="KPE93"/>
      <c r="KPF93"/>
      <c r="KPG93"/>
      <c r="KPH93"/>
      <c r="KPI93"/>
      <c r="KPJ93"/>
      <c r="KPK93"/>
      <c r="KPL93"/>
      <c r="KPM93"/>
      <c r="KPN93"/>
      <c r="KPO93"/>
      <c r="KPP93"/>
      <c r="KPQ93"/>
      <c r="KPR93"/>
      <c r="KPS93"/>
      <c r="KPT93"/>
      <c r="KPU93"/>
      <c r="KPV93"/>
      <c r="KPW93"/>
      <c r="KPX93"/>
      <c r="KPY93"/>
      <c r="KPZ93"/>
      <c r="KQA93"/>
      <c r="KQB93"/>
      <c r="KQC93"/>
      <c r="KQD93"/>
      <c r="KQE93"/>
      <c r="KQF93"/>
      <c r="KQG93"/>
      <c r="KQH93"/>
      <c r="KQI93"/>
      <c r="KQJ93"/>
      <c r="KQK93"/>
      <c r="KQL93"/>
      <c r="KQM93"/>
      <c r="KQN93"/>
      <c r="KQO93"/>
      <c r="KQP93"/>
      <c r="KQQ93"/>
      <c r="KQR93"/>
      <c r="KQS93"/>
      <c r="KQT93"/>
      <c r="KQU93"/>
      <c r="KQV93"/>
      <c r="KQW93"/>
      <c r="KQX93"/>
      <c r="KQY93"/>
      <c r="KQZ93"/>
      <c r="KRA93"/>
      <c r="KRB93"/>
      <c r="KRC93"/>
      <c r="KRD93"/>
      <c r="KRE93"/>
      <c r="KRF93"/>
      <c r="KRG93"/>
      <c r="KRH93"/>
      <c r="KRI93"/>
      <c r="KRJ93"/>
      <c r="KRK93"/>
      <c r="KRL93"/>
      <c r="KRM93"/>
      <c r="KRN93"/>
      <c r="KRO93"/>
      <c r="KRP93"/>
      <c r="KRQ93"/>
      <c r="KRR93"/>
      <c r="KRS93"/>
      <c r="KRT93"/>
      <c r="KRU93"/>
      <c r="KRV93"/>
      <c r="KRW93"/>
      <c r="KRX93"/>
      <c r="KRY93"/>
      <c r="KRZ93"/>
      <c r="KSA93"/>
      <c r="KSB93"/>
      <c r="KSC93"/>
      <c r="KSD93"/>
      <c r="KSE93"/>
      <c r="KSF93"/>
      <c r="KSG93"/>
      <c r="KSH93"/>
      <c r="KSI93"/>
      <c r="KSJ93"/>
      <c r="KSK93"/>
      <c r="KSL93"/>
      <c r="KSM93"/>
      <c r="KSN93"/>
      <c r="KSO93"/>
      <c r="KSP93"/>
      <c r="KSQ93"/>
      <c r="KSR93"/>
      <c r="KSS93"/>
      <c r="KST93"/>
      <c r="KSU93"/>
      <c r="KSV93"/>
      <c r="KSW93"/>
      <c r="KSX93"/>
      <c r="KSY93"/>
      <c r="KSZ93"/>
      <c r="KTA93"/>
      <c r="KTB93"/>
      <c r="KTC93"/>
      <c r="KTD93"/>
      <c r="KTE93"/>
      <c r="KTF93"/>
      <c r="KTG93"/>
      <c r="KTH93"/>
      <c r="KTI93"/>
      <c r="KTJ93"/>
      <c r="KTK93"/>
      <c r="KTL93"/>
      <c r="KTM93"/>
      <c r="KTN93"/>
      <c r="KTO93"/>
      <c r="KTP93"/>
      <c r="KTQ93"/>
      <c r="KTR93"/>
      <c r="KTS93"/>
      <c r="KTT93"/>
      <c r="KTU93"/>
      <c r="KTV93"/>
      <c r="KTW93"/>
      <c r="KTX93"/>
      <c r="KTY93"/>
      <c r="KTZ93"/>
      <c r="KUA93"/>
      <c r="KUB93"/>
      <c r="KUC93"/>
      <c r="KUD93"/>
      <c r="KUE93"/>
      <c r="KUF93"/>
      <c r="KUG93"/>
      <c r="KUH93"/>
      <c r="KUI93"/>
      <c r="KUJ93"/>
      <c r="KUK93"/>
      <c r="KUL93"/>
      <c r="KUM93"/>
      <c r="KUN93"/>
      <c r="KUO93"/>
      <c r="KUP93"/>
      <c r="KUQ93"/>
      <c r="KUR93"/>
      <c r="KUS93"/>
      <c r="KUT93"/>
      <c r="KUU93"/>
      <c r="KUV93"/>
      <c r="KUW93"/>
      <c r="KUX93"/>
      <c r="KUY93"/>
      <c r="KUZ93"/>
      <c r="KVA93"/>
      <c r="KVB93"/>
      <c r="KVC93"/>
      <c r="KVD93"/>
      <c r="KVE93"/>
      <c r="KVF93"/>
      <c r="KVG93"/>
      <c r="KVH93"/>
      <c r="KVI93"/>
      <c r="KVJ93"/>
      <c r="KVK93"/>
      <c r="KVL93"/>
      <c r="KVM93"/>
      <c r="KVN93"/>
      <c r="KVO93"/>
      <c r="KVP93"/>
      <c r="KVQ93"/>
      <c r="KVR93"/>
      <c r="KVS93"/>
      <c r="KVT93"/>
      <c r="KVU93"/>
      <c r="KVV93"/>
      <c r="KVW93"/>
      <c r="KVX93"/>
      <c r="KVY93"/>
      <c r="KVZ93"/>
      <c r="KWA93"/>
      <c r="KWB93"/>
      <c r="KWC93"/>
      <c r="KWD93"/>
      <c r="KWE93"/>
      <c r="KWF93"/>
      <c r="KWG93"/>
      <c r="KWH93"/>
      <c r="KWI93"/>
      <c r="KWJ93"/>
      <c r="KWK93"/>
      <c r="KWL93"/>
      <c r="KWM93"/>
      <c r="KWN93"/>
      <c r="KWO93"/>
      <c r="KWP93"/>
      <c r="KWQ93"/>
      <c r="KWR93"/>
      <c r="KWS93"/>
      <c r="KWT93"/>
      <c r="KWU93"/>
      <c r="KWV93"/>
      <c r="KWW93"/>
      <c r="KWX93"/>
      <c r="KWY93"/>
      <c r="KWZ93"/>
      <c r="KXA93"/>
      <c r="KXB93"/>
      <c r="KXC93"/>
      <c r="KXD93"/>
      <c r="KXE93"/>
      <c r="KXF93"/>
      <c r="KXG93"/>
      <c r="KXH93"/>
      <c r="KXI93"/>
      <c r="KXJ93"/>
      <c r="KXK93"/>
      <c r="KXL93"/>
      <c r="KXM93"/>
      <c r="KXN93"/>
      <c r="KXO93"/>
      <c r="KXP93"/>
      <c r="KXQ93"/>
      <c r="KXR93"/>
      <c r="KXS93"/>
      <c r="KXT93"/>
      <c r="KXU93"/>
      <c r="KXV93"/>
      <c r="KXW93"/>
      <c r="KXX93"/>
      <c r="KXY93"/>
      <c r="KXZ93"/>
      <c r="KYA93"/>
      <c r="KYB93"/>
      <c r="KYC93"/>
      <c r="KYD93"/>
      <c r="KYE93"/>
      <c r="KYF93"/>
      <c r="KYG93"/>
      <c r="KYH93"/>
      <c r="KYI93"/>
      <c r="KYJ93"/>
      <c r="KYK93"/>
      <c r="KYL93"/>
      <c r="KYM93"/>
      <c r="KYN93"/>
      <c r="KYO93"/>
      <c r="KYP93"/>
      <c r="KYQ93"/>
      <c r="KYR93"/>
      <c r="KYS93"/>
      <c r="KYT93"/>
      <c r="KYU93"/>
      <c r="KYV93"/>
      <c r="KYW93"/>
      <c r="KYX93"/>
      <c r="KYY93"/>
      <c r="KYZ93"/>
      <c r="KZA93"/>
      <c r="KZB93"/>
      <c r="KZC93"/>
      <c r="KZD93"/>
      <c r="KZE93"/>
      <c r="KZF93"/>
      <c r="KZG93"/>
      <c r="KZH93"/>
      <c r="KZI93"/>
      <c r="KZJ93"/>
      <c r="KZK93"/>
      <c r="KZL93"/>
      <c r="KZM93"/>
      <c r="KZN93"/>
      <c r="KZO93"/>
      <c r="KZP93"/>
      <c r="KZQ93"/>
      <c r="KZR93"/>
      <c r="KZS93"/>
      <c r="KZT93"/>
      <c r="KZU93"/>
      <c r="KZV93"/>
      <c r="KZW93"/>
      <c r="KZX93"/>
      <c r="KZY93"/>
      <c r="KZZ93"/>
      <c r="LAA93"/>
      <c r="LAB93"/>
      <c r="LAC93"/>
      <c r="LAD93"/>
      <c r="LAE93"/>
      <c r="LAF93"/>
      <c r="LAG93"/>
      <c r="LAH93"/>
      <c r="LAI93"/>
      <c r="LAJ93"/>
      <c r="LAK93"/>
      <c r="LAL93"/>
      <c r="LAM93"/>
      <c r="LAN93"/>
      <c r="LAO93"/>
      <c r="LAP93"/>
      <c r="LAQ93"/>
      <c r="LAR93"/>
      <c r="LAS93"/>
      <c r="LAT93"/>
      <c r="LAU93"/>
      <c r="LAV93"/>
      <c r="LAW93"/>
      <c r="LAX93"/>
      <c r="LAY93"/>
      <c r="LAZ93"/>
      <c r="LBA93"/>
      <c r="LBB93"/>
      <c r="LBC93"/>
      <c r="LBD93"/>
      <c r="LBE93"/>
      <c r="LBF93"/>
      <c r="LBG93"/>
      <c r="LBH93"/>
      <c r="LBI93"/>
      <c r="LBJ93"/>
      <c r="LBK93"/>
      <c r="LBL93"/>
      <c r="LBM93"/>
      <c r="LBN93"/>
      <c r="LBO93"/>
      <c r="LBP93"/>
      <c r="LBQ93"/>
      <c r="LBR93"/>
      <c r="LBS93"/>
      <c r="LBT93"/>
      <c r="LBU93"/>
      <c r="LBV93"/>
      <c r="LBW93"/>
      <c r="LBX93"/>
      <c r="LBY93"/>
      <c r="LBZ93"/>
      <c r="LCA93"/>
      <c r="LCB93"/>
      <c r="LCC93"/>
      <c r="LCD93"/>
      <c r="LCE93"/>
      <c r="LCF93"/>
      <c r="LCG93"/>
      <c r="LCH93"/>
      <c r="LCI93"/>
      <c r="LCJ93"/>
      <c r="LCK93"/>
      <c r="LCL93"/>
      <c r="LCM93"/>
      <c r="LCN93"/>
      <c r="LCO93"/>
      <c r="LCP93"/>
      <c r="LCQ93"/>
      <c r="LCR93"/>
      <c r="LCS93"/>
      <c r="LCT93"/>
      <c r="LCU93"/>
      <c r="LCV93"/>
      <c r="LCW93"/>
      <c r="LCX93"/>
      <c r="LCY93"/>
      <c r="LCZ93"/>
      <c r="LDA93"/>
      <c r="LDB93"/>
      <c r="LDC93"/>
      <c r="LDD93"/>
      <c r="LDE93"/>
      <c r="LDF93"/>
      <c r="LDG93"/>
      <c r="LDH93"/>
      <c r="LDI93"/>
      <c r="LDJ93"/>
      <c r="LDK93"/>
      <c r="LDL93"/>
      <c r="LDM93"/>
      <c r="LDN93"/>
      <c r="LDO93"/>
      <c r="LDP93"/>
      <c r="LDQ93"/>
      <c r="LDR93"/>
      <c r="LDS93"/>
      <c r="LDT93"/>
      <c r="LDU93"/>
      <c r="LDV93"/>
      <c r="LDW93"/>
      <c r="LDX93"/>
      <c r="LDY93"/>
      <c r="LDZ93"/>
      <c r="LEA93"/>
      <c r="LEB93"/>
      <c r="LEC93"/>
      <c r="LED93"/>
      <c r="LEE93"/>
      <c r="LEF93"/>
      <c r="LEG93"/>
      <c r="LEH93"/>
      <c r="LEI93"/>
      <c r="LEJ93"/>
      <c r="LEK93"/>
      <c r="LEL93"/>
      <c r="LEM93"/>
      <c r="LEN93"/>
      <c r="LEO93"/>
      <c r="LEP93"/>
      <c r="LEQ93"/>
      <c r="LER93"/>
      <c r="LES93"/>
      <c r="LET93"/>
      <c r="LEU93"/>
      <c r="LEV93"/>
      <c r="LEW93"/>
      <c r="LEX93"/>
      <c r="LEY93"/>
      <c r="LEZ93"/>
      <c r="LFA93"/>
      <c r="LFB93"/>
      <c r="LFC93"/>
      <c r="LFD93"/>
      <c r="LFE93"/>
      <c r="LFF93"/>
      <c r="LFG93"/>
      <c r="LFH93"/>
      <c r="LFI93"/>
      <c r="LFJ93"/>
      <c r="LFK93"/>
      <c r="LFL93"/>
      <c r="LFM93"/>
      <c r="LFN93"/>
      <c r="LFO93"/>
      <c r="LFP93"/>
      <c r="LFQ93"/>
      <c r="LFR93"/>
      <c r="LFS93"/>
      <c r="LFT93"/>
      <c r="LFU93"/>
      <c r="LFV93"/>
      <c r="LFW93"/>
      <c r="LFX93"/>
      <c r="LFY93"/>
      <c r="LFZ93"/>
      <c r="LGA93"/>
      <c r="LGB93"/>
      <c r="LGC93"/>
      <c r="LGD93"/>
      <c r="LGE93"/>
      <c r="LGF93"/>
      <c r="LGG93"/>
      <c r="LGH93"/>
      <c r="LGI93"/>
      <c r="LGJ93"/>
      <c r="LGK93"/>
      <c r="LGL93"/>
      <c r="LGM93"/>
      <c r="LGN93"/>
      <c r="LGO93"/>
      <c r="LGP93"/>
      <c r="LGQ93"/>
      <c r="LGR93"/>
      <c r="LGS93"/>
      <c r="LGT93"/>
      <c r="LGU93"/>
      <c r="LGV93"/>
      <c r="LGW93"/>
      <c r="LGX93"/>
      <c r="LGY93"/>
      <c r="LGZ93"/>
      <c r="LHA93"/>
      <c r="LHB93"/>
      <c r="LHC93"/>
      <c r="LHD93"/>
      <c r="LHE93"/>
      <c r="LHF93"/>
      <c r="LHG93"/>
      <c r="LHH93"/>
      <c r="LHI93"/>
      <c r="LHJ93"/>
      <c r="LHK93"/>
      <c r="LHL93"/>
      <c r="LHM93"/>
      <c r="LHN93"/>
      <c r="LHO93"/>
      <c r="LHP93"/>
      <c r="LHQ93"/>
      <c r="LHR93"/>
      <c r="LHS93"/>
      <c r="LHT93"/>
      <c r="LHU93"/>
      <c r="LHV93"/>
      <c r="LHW93"/>
      <c r="LHX93"/>
      <c r="LHY93"/>
      <c r="LHZ93"/>
      <c r="LIA93"/>
      <c r="LIB93"/>
      <c r="LIC93"/>
      <c r="LID93"/>
      <c r="LIE93"/>
      <c r="LIF93"/>
      <c r="LIG93"/>
      <c r="LIH93"/>
      <c r="LII93"/>
      <c r="LIJ93"/>
      <c r="LIK93"/>
      <c r="LIL93"/>
      <c r="LIM93"/>
      <c r="LIN93"/>
      <c r="LIO93"/>
      <c r="LIP93"/>
      <c r="LIQ93"/>
      <c r="LIR93"/>
      <c r="LIS93"/>
      <c r="LIT93"/>
      <c r="LIU93"/>
      <c r="LIV93"/>
      <c r="LIW93"/>
      <c r="LIX93"/>
      <c r="LIY93"/>
      <c r="LIZ93"/>
      <c r="LJA93"/>
      <c r="LJB93"/>
      <c r="LJC93"/>
      <c r="LJD93"/>
      <c r="LJE93"/>
      <c r="LJF93"/>
      <c r="LJG93"/>
      <c r="LJH93"/>
      <c r="LJI93"/>
      <c r="LJJ93"/>
      <c r="LJK93"/>
      <c r="LJL93"/>
      <c r="LJM93"/>
      <c r="LJN93"/>
      <c r="LJO93"/>
      <c r="LJP93"/>
      <c r="LJQ93"/>
      <c r="LJR93"/>
      <c r="LJS93"/>
      <c r="LJT93"/>
      <c r="LJU93"/>
      <c r="LJV93"/>
      <c r="LJW93"/>
      <c r="LJX93"/>
      <c r="LJY93"/>
      <c r="LJZ93"/>
      <c r="LKA93"/>
      <c r="LKB93"/>
      <c r="LKC93"/>
      <c r="LKD93"/>
      <c r="LKE93"/>
      <c r="LKF93"/>
      <c r="LKG93"/>
      <c r="LKH93"/>
      <c r="LKI93"/>
      <c r="LKJ93"/>
      <c r="LKK93"/>
      <c r="LKL93"/>
      <c r="LKM93"/>
      <c r="LKN93"/>
      <c r="LKO93"/>
      <c r="LKP93"/>
      <c r="LKQ93"/>
      <c r="LKR93"/>
      <c r="LKS93"/>
      <c r="LKT93"/>
      <c r="LKU93"/>
      <c r="LKV93"/>
      <c r="LKW93"/>
      <c r="LKX93"/>
      <c r="LKY93"/>
      <c r="LKZ93"/>
      <c r="LLA93"/>
      <c r="LLB93"/>
      <c r="LLC93"/>
      <c r="LLD93"/>
      <c r="LLE93"/>
      <c r="LLF93"/>
      <c r="LLG93"/>
      <c r="LLH93"/>
      <c r="LLI93"/>
      <c r="LLJ93"/>
      <c r="LLK93"/>
      <c r="LLL93"/>
      <c r="LLM93"/>
      <c r="LLN93"/>
      <c r="LLO93"/>
      <c r="LLP93"/>
      <c r="LLQ93"/>
      <c r="LLR93"/>
      <c r="LLS93"/>
      <c r="LLT93"/>
      <c r="LLU93"/>
      <c r="LLV93"/>
      <c r="LLW93"/>
      <c r="LLX93"/>
      <c r="LLY93"/>
      <c r="LLZ93"/>
      <c r="LMA93"/>
      <c r="LMB93"/>
      <c r="LMC93"/>
      <c r="LMD93"/>
      <c r="LME93"/>
      <c r="LMF93"/>
      <c r="LMG93"/>
      <c r="LMH93"/>
      <c r="LMI93"/>
      <c r="LMJ93"/>
      <c r="LMK93"/>
      <c r="LML93"/>
      <c r="LMM93"/>
      <c r="LMN93"/>
      <c r="LMO93"/>
      <c r="LMP93"/>
      <c r="LMQ93"/>
      <c r="LMR93"/>
      <c r="LMS93"/>
      <c r="LMT93"/>
      <c r="LMU93"/>
      <c r="LMV93"/>
      <c r="LMW93"/>
      <c r="LMX93"/>
      <c r="LMY93"/>
      <c r="LMZ93"/>
      <c r="LNA93"/>
      <c r="LNB93"/>
      <c r="LNC93"/>
      <c r="LND93"/>
      <c r="LNE93"/>
      <c r="LNF93"/>
      <c r="LNG93"/>
      <c r="LNH93"/>
      <c r="LNI93"/>
      <c r="LNJ93"/>
      <c r="LNK93"/>
      <c r="LNL93"/>
      <c r="LNM93"/>
      <c r="LNN93"/>
      <c r="LNO93"/>
      <c r="LNP93"/>
      <c r="LNQ93"/>
      <c r="LNR93"/>
      <c r="LNS93"/>
      <c r="LNT93"/>
      <c r="LNU93"/>
      <c r="LNV93"/>
      <c r="LNW93"/>
      <c r="LNX93"/>
      <c r="LNY93"/>
      <c r="LNZ93"/>
      <c r="LOA93"/>
      <c r="LOB93"/>
      <c r="LOC93"/>
      <c r="LOD93"/>
      <c r="LOE93"/>
      <c r="LOF93"/>
      <c r="LOG93"/>
      <c r="LOH93"/>
      <c r="LOI93"/>
      <c r="LOJ93"/>
      <c r="LOK93"/>
      <c r="LOL93"/>
      <c r="LOM93"/>
      <c r="LON93"/>
      <c r="LOO93"/>
      <c r="LOP93"/>
      <c r="LOQ93"/>
      <c r="LOR93"/>
      <c r="LOS93"/>
      <c r="LOT93"/>
      <c r="LOU93"/>
      <c r="LOV93"/>
      <c r="LOW93"/>
      <c r="LOX93"/>
      <c r="LOY93"/>
      <c r="LOZ93"/>
      <c r="LPA93"/>
      <c r="LPB93"/>
      <c r="LPC93"/>
      <c r="LPD93"/>
      <c r="LPE93"/>
      <c r="LPF93"/>
      <c r="LPG93"/>
      <c r="LPH93"/>
      <c r="LPI93"/>
      <c r="LPJ93"/>
      <c r="LPK93"/>
      <c r="LPL93"/>
      <c r="LPM93"/>
      <c r="LPN93"/>
      <c r="LPO93"/>
      <c r="LPP93"/>
      <c r="LPQ93"/>
      <c r="LPR93"/>
      <c r="LPS93"/>
      <c r="LPT93"/>
      <c r="LPU93"/>
      <c r="LPV93"/>
      <c r="LPW93"/>
      <c r="LPX93"/>
      <c r="LPY93"/>
      <c r="LPZ93"/>
      <c r="LQA93"/>
      <c r="LQB93"/>
      <c r="LQC93"/>
      <c r="LQD93"/>
      <c r="LQE93"/>
      <c r="LQF93"/>
      <c r="LQG93"/>
      <c r="LQH93"/>
      <c r="LQI93"/>
      <c r="LQJ93"/>
      <c r="LQK93"/>
      <c r="LQL93"/>
      <c r="LQM93"/>
      <c r="LQN93"/>
      <c r="LQO93"/>
      <c r="LQP93"/>
      <c r="LQQ93"/>
      <c r="LQR93"/>
      <c r="LQS93"/>
      <c r="LQT93"/>
      <c r="LQU93"/>
      <c r="LQV93"/>
      <c r="LQW93"/>
      <c r="LQX93"/>
      <c r="LQY93"/>
      <c r="LQZ93"/>
      <c r="LRA93"/>
      <c r="LRB93"/>
      <c r="LRC93"/>
      <c r="LRD93"/>
      <c r="LRE93"/>
      <c r="LRF93"/>
      <c r="LRG93"/>
      <c r="LRH93"/>
      <c r="LRI93"/>
      <c r="LRJ93"/>
      <c r="LRK93"/>
      <c r="LRL93"/>
      <c r="LRM93"/>
      <c r="LRN93"/>
      <c r="LRO93"/>
      <c r="LRP93"/>
      <c r="LRQ93"/>
      <c r="LRR93"/>
      <c r="LRS93"/>
      <c r="LRT93"/>
      <c r="LRU93"/>
      <c r="LRV93"/>
      <c r="LRW93"/>
      <c r="LRX93"/>
      <c r="LRY93"/>
      <c r="LRZ93"/>
      <c r="LSA93"/>
      <c r="LSB93"/>
      <c r="LSC93"/>
      <c r="LSD93"/>
      <c r="LSE93"/>
      <c r="LSF93"/>
      <c r="LSG93"/>
      <c r="LSH93"/>
      <c r="LSI93"/>
      <c r="LSJ93"/>
      <c r="LSK93"/>
      <c r="LSL93"/>
      <c r="LSM93"/>
      <c r="LSN93"/>
      <c r="LSO93"/>
      <c r="LSP93"/>
      <c r="LSQ93"/>
      <c r="LSR93"/>
      <c r="LSS93"/>
      <c r="LST93"/>
      <c r="LSU93"/>
      <c r="LSV93"/>
      <c r="LSW93"/>
      <c r="LSX93"/>
      <c r="LSY93"/>
      <c r="LSZ93"/>
      <c r="LTA93"/>
      <c r="LTB93"/>
      <c r="LTC93"/>
      <c r="LTD93"/>
      <c r="LTE93"/>
      <c r="LTF93"/>
      <c r="LTG93"/>
      <c r="LTH93"/>
      <c r="LTI93"/>
      <c r="LTJ93"/>
      <c r="LTK93"/>
      <c r="LTL93"/>
      <c r="LTM93"/>
      <c r="LTN93"/>
      <c r="LTO93"/>
      <c r="LTP93"/>
      <c r="LTQ93"/>
      <c r="LTR93"/>
      <c r="LTS93"/>
      <c r="LTT93"/>
      <c r="LTU93"/>
      <c r="LTV93"/>
      <c r="LTW93"/>
      <c r="LTX93"/>
      <c r="LTY93"/>
      <c r="LTZ93"/>
      <c r="LUA93"/>
      <c r="LUB93"/>
      <c r="LUC93"/>
      <c r="LUD93"/>
      <c r="LUE93"/>
      <c r="LUF93"/>
      <c r="LUG93"/>
      <c r="LUH93"/>
      <c r="LUI93"/>
      <c r="LUJ93"/>
      <c r="LUK93"/>
      <c r="LUL93"/>
      <c r="LUM93"/>
      <c r="LUN93"/>
      <c r="LUO93"/>
      <c r="LUP93"/>
      <c r="LUQ93"/>
      <c r="LUR93"/>
      <c r="LUS93"/>
      <c r="LUT93"/>
      <c r="LUU93"/>
      <c r="LUV93"/>
      <c r="LUW93"/>
      <c r="LUX93"/>
      <c r="LUY93"/>
      <c r="LUZ93"/>
      <c r="LVA93"/>
      <c r="LVB93"/>
      <c r="LVC93"/>
      <c r="LVD93"/>
      <c r="LVE93"/>
      <c r="LVF93"/>
      <c r="LVG93"/>
      <c r="LVH93"/>
      <c r="LVI93"/>
      <c r="LVJ93"/>
      <c r="LVK93"/>
      <c r="LVL93"/>
      <c r="LVM93"/>
      <c r="LVN93"/>
      <c r="LVO93"/>
      <c r="LVP93"/>
      <c r="LVQ93"/>
      <c r="LVR93"/>
      <c r="LVS93"/>
      <c r="LVT93"/>
      <c r="LVU93"/>
      <c r="LVV93"/>
      <c r="LVW93"/>
      <c r="LVX93"/>
      <c r="LVY93"/>
      <c r="LVZ93"/>
      <c r="LWA93"/>
      <c r="LWB93"/>
      <c r="LWC93"/>
      <c r="LWD93"/>
      <c r="LWE93"/>
      <c r="LWF93"/>
      <c r="LWG93"/>
      <c r="LWH93"/>
      <c r="LWI93"/>
      <c r="LWJ93"/>
      <c r="LWK93"/>
      <c r="LWL93"/>
      <c r="LWM93"/>
      <c r="LWN93"/>
      <c r="LWO93"/>
      <c r="LWP93"/>
      <c r="LWQ93"/>
      <c r="LWR93"/>
      <c r="LWS93"/>
      <c r="LWT93"/>
      <c r="LWU93"/>
      <c r="LWV93"/>
      <c r="LWW93"/>
      <c r="LWX93"/>
      <c r="LWY93"/>
      <c r="LWZ93"/>
      <c r="LXA93"/>
      <c r="LXB93"/>
      <c r="LXC93"/>
      <c r="LXD93"/>
      <c r="LXE93"/>
      <c r="LXF93"/>
      <c r="LXG93"/>
      <c r="LXH93"/>
      <c r="LXI93"/>
      <c r="LXJ93"/>
      <c r="LXK93"/>
      <c r="LXL93"/>
      <c r="LXM93"/>
      <c r="LXN93"/>
      <c r="LXO93"/>
      <c r="LXP93"/>
      <c r="LXQ93"/>
      <c r="LXR93"/>
      <c r="LXS93"/>
      <c r="LXT93"/>
      <c r="LXU93"/>
      <c r="LXV93"/>
      <c r="LXW93"/>
      <c r="LXX93"/>
      <c r="LXY93"/>
      <c r="LXZ93"/>
      <c r="LYA93"/>
      <c r="LYB93"/>
      <c r="LYC93"/>
      <c r="LYD93"/>
      <c r="LYE93"/>
      <c r="LYF93"/>
      <c r="LYG93"/>
      <c r="LYH93"/>
      <c r="LYI93"/>
      <c r="LYJ93"/>
      <c r="LYK93"/>
      <c r="LYL93"/>
      <c r="LYM93"/>
      <c r="LYN93"/>
      <c r="LYO93"/>
      <c r="LYP93"/>
      <c r="LYQ93"/>
      <c r="LYR93"/>
      <c r="LYS93"/>
      <c r="LYT93"/>
      <c r="LYU93"/>
      <c r="LYV93"/>
      <c r="LYW93"/>
      <c r="LYX93"/>
      <c r="LYY93"/>
      <c r="LYZ93"/>
      <c r="LZA93"/>
      <c r="LZB93"/>
      <c r="LZC93"/>
      <c r="LZD93"/>
      <c r="LZE93"/>
      <c r="LZF93"/>
      <c r="LZG93"/>
      <c r="LZH93"/>
      <c r="LZI93"/>
      <c r="LZJ93"/>
      <c r="LZK93"/>
      <c r="LZL93"/>
      <c r="LZM93"/>
      <c r="LZN93"/>
      <c r="LZO93"/>
      <c r="LZP93"/>
      <c r="LZQ93"/>
      <c r="LZR93"/>
      <c r="LZS93"/>
      <c r="LZT93"/>
      <c r="LZU93"/>
      <c r="LZV93"/>
      <c r="LZW93"/>
      <c r="LZX93"/>
      <c r="LZY93"/>
      <c r="LZZ93"/>
      <c r="MAA93"/>
      <c r="MAB93"/>
      <c r="MAC93"/>
      <c r="MAD93"/>
      <c r="MAE93"/>
      <c r="MAF93"/>
      <c r="MAG93"/>
      <c r="MAH93"/>
      <c r="MAI93"/>
      <c r="MAJ93"/>
      <c r="MAK93"/>
      <c r="MAL93"/>
      <c r="MAM93"/>
      <c r="MAN93"/>
      <c r="MAO93"/>
      <c r="MAP93"/>
      <c r="MAQ93"/>
      <c r="MAR93"/>
      <c r="MAS93"/>
      <c r="MAT93"/>
      <c r="MAU93"/>
      <c r="MAV93"/>
      <c r="MAW93"/>
      <c r="MAX93"/>
      <c r="MAY93"/>
      <c r="MAZ93"/>
      <c r="MBA93"/>
      <c r="MBB93"/>
      <c r="MBC93"/>
      <c r="MBD93"/>
      <c r="MBE93"/>
      <c r="MBF93"/>
      <c r="MBG93"/>
      <c r="MBH93"/>
      <c r="MBI93"/>
      <c r="MBJ93"/>
      <c r="MBK93"/>
      <c r="MBL93"/>
      <c r="MBM93"/>
      <c r="MBN93"/>
      <c r="MBO93"/>
      <c r="MBP93"/>
      <c r="MBQ93"/>
      <c r="MBR93"/>
      <c r="MBS93"/>
      <c r="MBT93"/>
      <c r="MBU93"/>
      <c r="MBV93"/>
      <c r="MBW93"/>
      <c r="MBX93"/>
      <c r="MBY93"/>
      <c r="MBZ93"/>
      <c r="MCA93"/>
      <c r="MCB93"/>
      <c r="MCC93"/>
      <c r="MCD93"/>
      <c r="MCE93"/>
      <c r="MCF93"/>
      <c r="MCG93"/>
      <c r="MCH93"/>
      <c r="MCI93"/>
      <c r="MCJ93"/>
      <c r="MCK93"/>
      <c r="MCL93"/>
      <c r="MCM93"/>
      <c r="MCN93"/>
      <c r="MCO93"/>
      <c r="MCP93"/>
      <c r="MCQ93"/>
      <c r="MCR93"/>
      <c r="MCS93"/>
      <c r="MCT93"/>
      <c r="MCU93"/>
      <c r="MCV93"/>
      <c r="MCW93"/>
      <c r="MCX93"/>
      <c r="MCY93"/>
      <c r="MCZ93"/>
      <c r="MDA93"/>
      <c r="MDB93"/>
      <c r="MDC93"/>
      <c r="MDD93"/>
      <c r="MDE93"/>
      <c r="MDF93"/>
      <c r="MDG93"/>
      <c r="MDH93"/>
      <c r="MDI93"/>
      <c r="MDJ93"/>
      <c r="MDK93"/>
      <c r="MDL93"/>
      <c r="MDM93"/>
      <c r="MDN93"/>
      <c r="MDO93"/>
      <c r="MDP93"/>
      <c r="MDQ93"/>
      <c r="MDR93"/>
      <c r="MDS93"/>
      <c r="MDT93"/>
      <c r="MDU93"/>
      <c r="MDV93"/>
      <c r="MDW93"/>
      <c r="MDX93"/>
      <c r="MDY93"/>
      <c r="MDZ93"/>
      <c r="MEA93"/>
      <c r="MEB93"/>
      <c r="MEC93"/>
      <c r="MED93"/>
      <c r="MEE93"/>
      <c r="MEF93"/>
      <c r="MEG93"/>
      <c r="MEH93"/>
      <c r="MEI93"/>
      <c r="MEJ93"/>
      <c r="MEK93"/>
      <c r="MEL93"/>
      <c r="MEM93"/>
      <c r="MEN93"/>
      <c r="MEO93"/>
      <c r="MEP93"/>
      <c r="MEQ93"/>
      <c r="MER93"/>
      <c r="MES93"/>
      <c r="MET93"/>
      <c r="MEU93"/>
      <c r="MEV93"/>
      <c r="MEW93"/>
      <c r="MEX93"/>
      <c r="MEY93"/>
      <c r="MEZ93"/>
      <c r="MFA93"/>
      <c r="MFB93"/>
      <c r="MFC93"/>
      <c r="MFD93"/>
      <c r="MFE93"/>
      <c r="MFF93"/>
      <c r="MFG93"/>
      <c r="MFH93"/>
      <c r="MFI93"/>
      <c r="MFJ93"/>
      <c r="MFK93"/>
      <c r="MFL93"/>
      <c r="MFM93"/>
      <c r="MFN93"/>
      <c r="MFO93"/>
      <c r="MFP93"/>
      <c r="MFQ93"/>
      <c r="MFR93"/>
      <c r="MFS93"/>
      <c r="MFT93"/>
      <c r="MFU93"/>
      <c r="MFV93"/>
      <c r="MFW93"/>
      <c r="MFX93"/>
      <c r="MFY93"/>
      <c r="MFZ93"/>
      <c r="MGA93"/>
      <c r="MGB93"/>
      <c r="MGC93"/>
      <c r="MGD93"/>
      <c r="MGE93"/>
      <c r="MGF93"/>
      <c r="MGG93"/>
      <c r="MGH93"/>
      <c r="MGI93"/>
      <c r="MGJ93"/>
      <c r="MGK93"/>
      <c r="MGL93"/>
      <c r="MGM93"/>
      <c r="MGN93"/>
      <c r="MGO93"/>
      <c r="MGP93"/>
      <c r="MGQ93"/>
      <c r="MGR93"/>
      <c r="MGS93"/>
      <c r="MGT93"/>
      <c r="MGU93"/>
      <c r="MGV93"/>
      <c r="MGW93"/>
      <c r="MGX93"/>
      <c r="MGY93"/>
      <c r="MGZ93"/>
      <c r="MHA93"/>
      <c r="MHB93"/>
      <c r="MHC93"/>
      <c r="MHD93"/>
      <c r="MHE93"/>
      <c r="MHF93"/>
      <c r="MHG93"/>
      <c r="MHH93"/>
      <c r="MHI93"/>
      <c r="MHJ93"/>
      <c r="MHK93"/>
      <c r="MHL93"/>
      <c r="MHM93"/>
      <c r="MHN93"/>
      <c r="MHO93"/>
      <c r="MHP93"/>
      <c r="MHQ93"/>
      <c r="MHR93"/>
      <c r="MHS93"/>
      <c r="MHT93"/>
      <c r="MHU93"/>
      <c r="MHV93"/>
      <c r="MHW93"/>
      <c r="MHX93"/>
      <c r="MHY93"/>
      <c r="MHZ93"/>
      <c r="MIA93"/>
      <c r="MIB93"/>
      <c r="MIC93"/>
      <c r="MID93"/>
      <c r="MIE93"/>
      <c r="MIF93"/>
      <c r="MIG93"/>
      <c r="MIH93"/>
      <c r="MII93"/>
      <c r="MIJ93"/>
      <c r="MIK93"/>
      <c r="MIL93"/>
      <c r="MIM93"/>
      <c r="MIN93"/>
      <c r="MIO93"/>
      <c r="MIP93"/>
      <c r="MIQ93"/>
      <c r="MIR93"/>
      <c r="MIS93"/>
      <c r="MIT93"/>
      <c r="MIU93"/>
      <c r="MIV93"/>
      <c r="MIW93"/>
      <c r="MIX93"/>
      <c r="MIY93"/>
      <c r="MIZ93"/>
      <c r="MJA93"/>
      <c r="MJB93"/>
      <c r="MJC93"/>
      <c r="MJD93"/>
      <c r="MJE93"/>
      <c r="MJF93"/>
      <c r="MJG93"/>
      <c r="MJH93"/>
      <c r="MJI93"/>
      <c r="MJJ93"/>
      <c r="MJK93"/>
      <c r="MJL93"/>
      <c r="MJM93"/>
      <c r="MJN93"/>
      <c r="MJO93"/>
      <c r="MJP93"/>
      <c r="MJQ93"/>
      <c r="MJR93"/>
      <c r="MJS93"/>
      <c r="MJT93"/>
      <c r="MJU93"/>
      <c r="MJV93"/>
      <c r="MJW93"/>
      <c r="MJX93"/>
      <c r="MJY93"/>
      <c r="MJZ93"/>
      <c r="MKA93"/>
      <c r="MKB93"/>
      <c r="MKC93"/>
      <c r="MKD93"/>
      <c r="MKE93"/>
      <c r="MKF93"/>
      <c r="MKG93"/>
      <c r="MKH93"/>
      <c r="MKI93"/>
      <c r="MKJ93"/>
      <c r="MKK93"/>
      <c r="MKL93"/>
      <c r="MKM93"/>
      <c r="MKN93"/>
      <c r="MKO93"/>
      <c r="MKP93"/>
      <c r="MKQ93"/>
      <c r="MKR93"/>
      <c r="MKS93"/>
      <c r="MKT93"/>
      <c r="MKU93"/>
      <c r="MKV93"/>
      <c r="MKW93"/>
      <c r="MKX93"/>
      <c r="MKY93"/>
      <c r="MKZ93"/>
      <c r="MLA93"/>
      <c r="MLB93"/>
      <c r="MLC93"/>
      <c r="MLD93"/>
      <c r="MLE93"/>
      <c r="MLF93"/>
      <c r="MLG93"/>
      <c r="MLH93"/>
      <c r="MLI93"/>
      <c r="MLJ93"/>
      <c r="MLK93"/>
      <c r="MLL93"/>
      <c r="MLM93"/>
      <c r="MLN93"/>
      <c r="MLO93"/>
      <c r="MLP93"/>
      <c r="MLQ93"/>
      <c r="MLR93"/>
      <c r="MLS93"/>
      <c r="MLT93"/>
      <c r="MLU93"/>
      <c r="MLV93"/>
      <c r="MLW93"/>
      <c r="MLX93"/>
      <c r="MLY93"/>
      <c r="MLZ93"/>
      <c r="MMA93"/>
      <c r="MMB93"/>
      <c r="MMC93"/>
      <c r="MMD93"/>
      <c r="MME93"/>
      <c r="MMF93"/>
      <c r="MMG93"/>
      <c r="MMH93"/>
      <c r="MMI93"/>
      <c r="MMJ93"/>
      <c r="MMK93"/>
      <c r="MML93"/>
      <c r="MMM93"/>
      <c r="MMN93"/>
      <c r="MMO93"/>
      <c r="MMP93"/>
      <c r="MMQ93"/>
      <c r="MMR93"/>
      <c r="MMS93"/>
      <c r="MMT93"/>
      <c r="MMU93"/>
      <c r="MMV93"/>
      <c r="MMW93"/>
      <c r="MMX93"/>
      <c r="MMY93"/>
      <c r="MMZ93"/>
      <c r="MNA93"/>
      <c r="MNB93"/>
      <c r="MNC93"/>
      <c r="MND93"/>
      <c r="MNE93"/>
      <c r="MNF93"/>
      <c r="MNG93"/>
      <c r="MNH93"/>
      <c r="MNI93"/>
      <c r="MNJ93"/>
      <c r="MNK93"/>
      <c r="MNL93"/>
      <c r="MNM93"/>
      <c r="MNN93"/>
      <c r="MNO93"/>
      <c r="MNP93"/>
      <c r="MNQ93"/>
      <c r="MNR93"/>
      <c r="MNS93"/>
      <c r="MNT93"/>
      <c r="MNU93"/>
      <c r="MNV93"/>
      <c r="MNW93"/>
      <c r="MNX93"/>
      <c r="MNY93"/>
      <c r="MNZ93"/>
      <c r="MOA93"/>
      <c r="MOB93"/>
      <c r="MOC93"/>
      <c r="MOD93"/>
      <c r="MOE93"/>
      <c r="MOF93"/>
      <c r="MOG93"/>
      <c r="MOH93"/>
      <c r="MOI93"/>
      <c r="MOJ93"/>
      <c r="MOK93"/>
      <c r="MOL93"/>
      <c r="MOM93"/>
      <c r="MON93"/>
      <c r="MOO93"/>
      <c r="MOP93"/>
      <c r="MOQ93"/>
      <c r="MOR93"/>
      <c r="MOS93"/>
      <c r="MOT93"/>
      <c r="MOU93"/>
      <c r="MOV93"/>
      <c r="MOW93"/>
      <c r="MOX93"/>
      <c r="MOY93"/>
      <c r="MOZ93"/>
      <c r="MPA93"/>
      <c r="MPB93"/>
      <c r="MPC93"/>
      <c r="MPD93"/>
      <c r="MPE93"/>
      <c r="MPF93"/>
      <c r="MPG93"/>
      <c r="MPH93"/>
      <c r="MPI93"/>
      <c r="MPJ93"/>
      <c r="MPK93"/>
      <c r="MPL93"/>
      <c r="MPM93"/>
      <c r="MPN93"/>
      <c r="MPO93"/>
      <c r="MPP93"/>
      <c r="MPQ93"/>
      <c r="MPR93"/>
      <c r="MPS93"/>
      <c r="MPT93"/>
      <c r="MPU93"/>
      <c r="MPV93"/>
      <c r="MPW93"/>
      <c r="MPX93"/>
      <c r="MPY93"/>
      <c r="MPZ93"/>
      <c r="MQA93"/>
      <c r="MQB93"/>
      <c r="MQC93"/>
      <c r="MQD93"/>
      <c r="MQE93"/>
      <c r="MQF93"/>
      <c r="MQG93"/>
      <c r="MQH93"/>
      <c r="MQI93"/>
      <c r="MQJ93"/>
      <c r="MQK93"/>
      <c r="MQL93"/>
      <c r="MQM93"/>
      <c r="MQN93"/>
      <c r="MQO93"/>
      <c r="MQP93"/>
      <c r="MQQ93"/>
      <c r="MQR93"/>
      <c r="MQS93"/>
      <c r="MQT93"/>
      <c r="MQU93"/>
      <c r="MQV93"/>
      <c r="MQW93"/>
      <c r="MQX93"/>
      <c r="MQY93"/>
      <c r="MQZ93"/>
      <c r="MRA93"/>
      <c r="MRB93"/>
      <c r="MRC93"/>
      <c r="MRD93"/>
      <c r="MRE93"/>
      <c r="MRF93"/>
      <c r="MRG93"/>
      <c r="MRH93"/>
      <c r="MRI93"/>
      <c r="MRJ93"/>
      <c r="MRK93"/>
      <c r="MRL93"/>
      <c r="MRM93"/>
      <c r="MRN93"/>
      <c r="MRO93"/>
      <c r="MRP93"/>
      <c r="MRQ93"/>
      <c r="MRR93"/>
      <c r="MRS93"/>
      <c r="MRT93"/>
      <c r="MRU93"/>
      <c r="MRV93"/>
      <c r="MRW93"/>
      <c r="MRX93"/>
      <c r="MRY93"/>
      <c r="MRZ93"/>
      <c r="MSA93"/>
      <c r="MSB93"/>
      <c r="MSC93"/>
      <c r="MSD93"/>
      <c r="MSE93"/>
      <c r="MSF93"/>
      <c r="MSG93"/>
      <c r="MSH93"/>
      <c r="MSI93"/>
      <c r="MSJ93"/>
      <c r="MSK93"/>
      <c r="MSL93"/>
      <c r="MSM93"/>
      <c r="MSN93"/>
      <c r="MSO93"/>
      <c r="MSP93"/>
      <c r="MSQ93"/>
      <c r="MSR93"/>
      <c r="MSS93"/>
      <c r="MST93"/>
      <c r="MSU93"/>
      <c r="MSV93"/>
      <c r="MSW93"/>
      <c r="MSX93"/>
      <c r="MSY93"/>
      <c r="MSZ93"/>
      <c r="MTA93"/>
      <c r="MTB93"/>
      <c r="MTC93"/>
      <c r="MTD93"/>
      <c r="MTE93"/>
      <c r="MTF93"/>
      <c r="MTG93"/>
      <c r="MTH93"/>
      <c r="MTI93"/>
      <c r="MTJ93"/>
      <c r="MTK93"/>
      <c r="MTL93"/>
      <c r="MTM93"/>
      <c r="MTN93"/>
      <c r="MTO93"/>
      <c r="MTP93"/>
      <c r="MTQ93"/>
      <c r="MTR93"/>
      <c r="MTS93"/>
      <c r="MTT93"/>
      <c r="MTU93"/>
      <c r="MTV93"/>
      <c r="MTW93"/>
      <c r="MTX93"/>
      <c r="MTY93"/>
      <c r="MTZ93"/>
      <c r="MUA93"/>
      <c r="MUB93"/>
      <c r="MUC93"/>
      <c r="MUD93"/>
      <c r="MUE93"/>
      <c r="MUF93"/>
      <c r="MUG93"/>
      <c r="MUH93"/>
      <c r="MUI93"/>
      <c r="MUJ93"/>
      <c r="MUK93"/>
      <c r="MUL93"/>
      <c r="MUM93"/>
      <c r="MUN93"/>
      <c r="MUO93"/>
      <c r="MUP93"/>
      <c r="MUQ93"/>
      <c r="MUR93"/>
      <c r="MUS93"/>
      <c r="MUT93"/>
      <c r="MUU93"/>
      <c r="MUV93"/>
      <c r="MUW93"/>
      <c r="MUX93"/>
      <c r="MUY93"/>
      <c r="MUZ93"/>
      <c r="MVA93"/>
      <c r="MVB93"/>
      <c r="MVC93"/>
      <c r="MVD93"/>
      <c r="MVE93"/>
      <c r="MVF93"/>
      <c r="MVG93"/>
      <c r="MVH93"/>
      <c r="MVI93"/>
      <c r="MVJ93"/>
      <c r="MVK93"/>
      <c r="MVL93"/>
      <c r="MVM93"/>
      <c r="MVN93"/>
      <c r="MVO93"/>
      <c r="MVP93"/>
      <c r="MVQ93"/>
      <c r="MVR93"/>
      <c r="MVS93"/>
      <c r="MVT93"/>
      <c r="MVU93"/>
      <c r="MVV93"/>
      <c r="MVW93"/>
      <c r="MVX93"/>
      <c r="MVY93"/>
      <c r="MVZ93"/>
      <c r="MWA93"/>
      <c r="MWB93"/>
      <c r="MWC93"/>
      <c r="MWD93"/>
      <c r="MWE93"/>
      <c r="MWF93"/>
      <c r="MWG93"/>
      <c r="MWH93"/>
      <c r="MWI93"/>
      <c r="MWJ93"/>
      <c r="MWK93"/>
      <c r="MWL93"/>
      <c r="MWM93"/>
      <c r="MWN93"/>
      <c r="MWO93"/>
      <c r="MWP93"/>
      <c r="MWQ93"/>
      <c r="MWR93"/>
      <c r="MWS93"/>
      <c r="MWT93"/>
      <c r="MWU93"/>
      <c r="MWV93"/>
      <c r="MWW93"/>
      <c r="MWX93"/>
      <c r="MWY93"/>
      <c r="MWZ93"/>
      <c r="MXA93"/>
      <c r="MXB93"/>
      <c r="MXC93"/>
      <c r="MXD93"/>
      <c r="MXE93"/>
      <c r="MXF93"/>
      <c r="MXG93"/>
      <c r="MXH93"/>
      <c r="MXI93"/>
      <c r="MXJ93"/>
      <c r="MXK93"/>
      <c r="MXL93"/>
      <c r="MXM93"/>
      <c r="MXN93"/>
      <c r="MXO93"/>
      <c r="MXP93"/>
      <c r="MXQ93"/>
      <c r="MXR93"/>
      <c r="MXS93"/>
      <c r="MXT93"/>
      <c r="MXU93"/>
      <c r="MXV93"/>
      <c r="MXW93"/>
      <c r="MXX93"/>
      <c r="MXY93"/>
      <c r="MXZ93"/>
      <c r="MYA93"/>
      <c r="MYB93"/>
      <c r="MYC93"/>
      <c r="MYD93"/>
      <c r="MYE93"/>
      <c r="MYF93"/>
      <c r="MYG93"/>
      <c r="MYH93"/>
      <c r="MYI93"/>
      <c r="MYJ93"/>
      <c r="MYK93"/>
      <c r="MYL93"/>
      <c r="MYM93"/>
      <c r="MYN93"/>
      <c r="MYO93"/>
      <c r="MYP93"/>
      <c r="MYQ93"/>
      <c r="MYR93"/>
      <c r="MYS93"/>
      <c r="MYT93"/>
      <c r="MYU93"/>
      <c r="MYV93"/>
      <c r="MYW93"/>
      <c r="MYX93"/>
      <c r="MYY93"/>
      <c r="MYZ93"/>
      <c r="MZA93"/>
      <c r="MZB93"/>
      <c r="MZC93"/>
      <c r="MZD93"/>
      <c r="MZE93"/>
      <c r="MZF93"/>
      <c r="MZG93"/>
      <c r="MZH93"/>
      <c r="MZI93"/>
      <c r="MZJ93"/>
      <c r="MZK93"/>
      <c r="MZL93"/>
      <c r="MZM93"/>
      <c r="MZN93"/>
      <c r="MZO93"/>
      <c r="MZP93"/>
      <c r="MZQ93"/>
      <c r="MZR93"/>
      <c r="MZS93"/>
      <c r="MZT93"/>
      <c r="MZU93"/>
      <c r="MZV93"/>
      <c r="MZW93"/>
      <c r="MZX93"/>
      <c r="MZY93"/>
      <c r="MZZ93"/>
      <c r="NAA93"/>
      <c r="NAB93"/>
      <c r="NAC93"/>
      <c r="NAD93"/>
      <c r="NAE93"/>
      <c r="NAF93"/>
      <c r="NAG93"/>
      <c r="NAH93"/>
      <c r="NAI93"/>
      <c r="NAJ93"/>
      <c r="NAK93"/>
      <c r="NAL93"/>
      <c r="NAM93"/>
      <c r="NAN93"/>
      <c r="NAO93"/>
      <c r="NAP93"/>
      <c r="NAQ93"/>
      <c r="NAR93"/>
      <c r="NAS93"/>
      <c r="NAT93"/>
      <c r="NAU93"/>
      <c r="NAV93"/>
      <c r="NAW93"/>
      <c r="NAX93"/>
      <c r="NAY93"/>
      <c r="NAZ93"/>
      <c r="NBA93"/>
      <c r="NBB93"/>
      <c r="NBC93"/>
      <c r="NBD93"/>
      <c r="NBE93"/>
      <c r="NBF93"/>
      <c r="NBG93"/>
      <c r="NBH93"/>
      <c r="NBI93"/>
      <c r="NBJ93"/>
      <c r="NBK93"/>
      <c r="NBL93"/>
      <c r="NBM93"/>
      <c r="NBN93"/>
      <c r="NBO93"/>
      <c r="NBP93"/>
      <c r="NBQ93"/>
      <c r="NBR93"/>
      <c r="NBS93"/>
      <c r="NBT93"/>
      <c r="NBU93"/>
      <c r="NBV93"/>
      <c r="NBW93"/>
      <c r="NBX93"/>
      <c r="NBY93"/>
      <c r="NBZ93"/>
      <c r="NCA93"/>
      <c r="NCB93"/>
      <c r="NCC93"/>
      <c r="NCD93"/>
      <c r="NCE93"/>
      <c r="NCF93"/>
      <c r="NCG93"/>
      <c r="NCH93"/>
      <c r="NCI93"/>
      <c r="NCJ93"/>
      <c r="NCK93"/>
      <c r="NCL93"/>
      <c r="NCM93"/>
      <c r="NCN93"/>
      <c r="NCO93"/>
      <c r="NCP93"/>
      <c r="NCQ93"/>
      <c r="NCR93"/>
      <c r="NCS93"/>
      <c r="NCT93"/>
      <c r="NCU93"/>
      <c r="NCV93"/>
      <c r="NCW93"/>
      <c r="NCX93"/>
      <c r="NCY93"/>
      <c r="NCZ93"/>
      <c r="NDA93"/>
      <c r="NDB93"/>
      <c r="NDC93"/>
      <c r="NDD93"/>
      <c r="NDE93"/>
      <c r="NDF93"/>
      <c r="NDG93"/>
      <c r="NDH93"/>
      <c r="NDI93"/>
      <c r="NDJ93"/>
      <c r="NDK93"/>
      <c r="NDL93"/>
      <c r="NDM93"/>
      <c r="NDN93"/>
      <c r="NDO93"/>
      <c r="NDP93"/>
      <c r="NDQ93"/>
      <c r="NDR93"/>
      <c r="NDS93"/>
      <c r="NDT93"/>
      <c r="NDU93"/>
      <c r="NDV93"/>
      <c r="NDW93"/>
      <c r="NDX93"/>
      <c r="NDY93"/>
      <c r="NDZ93"/>
      <c r="NEA93"/>
      <c r="NEB93"/>
      <c r="NEC93"/>
      <c r="NED93"/>
      <c r="NEE93"/>
      <c r="NEF93"/>
      <c r="NEG93"/>
      <c r="NEH93"/>
      <c r="NEI93"/>
      <c r="NEJ93"/>
      <c r="NEK93"/>
      <c r="NEL93"/>
      <c r="NEM93"/>
      <c r="NEN93"/>
      <c r="NEO93"/>
      <c r="NEP93"/>
      <c r="NEQ93"/>
      <c r="NER93"/>
      <c r="NES93"/>
      <c r="NET93"/>
      <c r="NEU93"/>
      <c r="NEV93"/>
      <c r="NEW93"/>
      <c r="NEX93"/>
      <c r="NEY93"/>
      <c r="NEZ93"/>
      <c r="NFA93"/>
      <c r="NFB93"/>
      <c r="NFC93"/>
      <c r="NFD93"/>
      <c r="NFE93"/>
      <c r="NFF93"/>
      <c r="NFG93"/>
      <c r="NFH93"/>
      <c r="NFI93"/>
      <c r="NFJ93"/>
      <c r="NFK93"/>
      <c r="NFL93"/>
      <c r="NFM93"/>
      <c r="NFN93"/>
      <c r="NFO93"/>
      <c r="NFP93"/>
      <c r="NFQ93"/>
      <c r="NFR93"/>
      <c r="NFS93"/>
      <c r="NFT93"/>
      <c r="NFU93"/>
      <c r="NFV93"/>
      <c r="NFW93"/>
      <c r="NFX93"/>
      <c r="NFY93"/>
      <c r="NFZ93"/>
      <c r="NGA93"/>
      <c r="NGB93"/>
      <c r="NGC93"/>
      <c r="NGD93"/>
      <c r="NGE93"/>
      <c r="NGF93"/>
      <c r="NGG93"/>
      <c r="NGH93"/>
      <c r="NGI93"/>
      <c r="NGJ93"/>
      <c r="NGK93"/>
      <c r="NGL93"/>
      <c r="NGM93"/>
      <c r="NGN93"/>
      <c r="NGO93"/>
      <c r="NGP93"/>
      <c r="NGQ93"/>
      <c r="NGR93"/>
      <c r="NGS93"/>
      <c r="NGT93"/>
      <c r="NGU93"/>
      <c r="NGV93"/>
      <c r="NGW93"/>
      <c r="NGX93"/>
      <c r="NGY93"/>
      <c r="NGZ93"/>
      <c r="NHA93"/>
      <c r="NHB93"/>
      <c r="NHC93"/>
      <c r="NHD93"/>
      <c r="NHE93"/>
      <c r="NHF93"/>
      <c r="NHG93"/>
      <c r="NHH93"/>
      <c r="NHI93"/>
      <c r="NHJ93"/>
      <c r="NHK93"/>
      <c r="NHL93"/>
      <c r="NHM93"/>
      <c r="NHN93"/>
      <c r="NHO93"/>
      <c r="NHP93"/>
      <c r="NHQ93"/>
      <c r="NHR93"/>
      <c r="NHS93"/>
      <c r="NHT93"/>
      <c r="NHU93"/>
      <c r="NHV93"/>
      <c r="NHW93"/>
      <c r="NHX93"/>
      <c r="NHY93"/>
      <c r="NHZ93"/>
      <c r="NIA93"/>
      <c r="NIB93"/>
      <c r="NIC93"/>
      <c r="NID93"/>
      <c r="NIE93"/>
      <c r="NIF93"/>
      <c r="NIG93"/>
      <c r="NIH93"/>
      <c r="NII93"/>
      <c r="NIJ93"/>
      <c r="NIK93"/>
      <c r="NIL93"/>
      <c r="NIM93"/>
      <c r="NIN93"/>
      <c r="NIO93"/>
      <c r="NIP93"/>
      <c r="NIQ93"/>
      <c r="NIR93"/>
      <c r="NIS93"/>
      <c r="NIT93"/>
      <c r="NIU93"/>
      <c r="NIV93"/>
      <c r="NIW93"/>
      <c r="NIX93"/>
      <c r="NIY93"/>
      <c r="NIZ93"/>
      <c r="NJA93"/>
      <c r="NJB93"/>
      <c r="NJC93"/>
      <c r="NJD93"/>
      <c r="NJE93"/>
      <c r="NJF93"/>
      <c r="NJG93"/>
      <c r="NJH93"/>
      <c r="NJI93"/>
      <c r="NJJ93"/>
      <c r="NJK93"/>
      <c r="NJL93"/>
      <c r="NJM93"/>
      <c r="NJN93"/>
      <c r="NJO93"/>
      <c r="NJP93"/>
      <c r="NJQ93"/>
      <c r="NJR93"/>
      <c r="NJS93"/>
      <c r="NJT93"/>
      <c r="NJU93"/>
      <c r="NJV93"/>
      <c r="NJW93"/>
      <c r="NJX93"/>
      <c r="NJY93"/>
      <c r="NJZ93"/>
      <c r="NKA93"/>
      <c r="NKB93"/>
      <c r="NKC93"/>
      <c r="NKD93"/>
      <c r="NKE93"/>
      <c r="NKF93"/>
      <c r="NKG93"/>
      <c r="NKH93"/>
      <c r="NKI93"/>
      <c r="NKJ93"/>
      <c r="NKK93"/>
      <c r="NKL93"/>
      <c r="NKM93"/>
      <c r="NKN93"/>
      <c r="NKO93"/>
      <c r="NKP93"/>
      <c r="NKQ93"/>
      <c r="NKR93"/>
      <c r="NKS93"/>
      <c r="NKT93"/>
      <c r="NKU93"/>
      <c r="NKV93"/>
      <c r="NKW93"/>
      <c r="NKX93"/>
      <c r="NKY93"/>
      <c r="NKZ93"/>
      <c r="NLA93"/>
      <c r="NLB93"/>
      <c r="NLC93"/>
      <c r="NLD93"/>
      <c r="NLE93"/>
      <c r="NLF93"/>
      <c r="NLG93"/>
      <c r="NLH93"/>
      <c r="NLI93"/>
      <c r="NLJ93"/>
      <c r="NLK93"/>
      <c r="NLL93"/>
      <c r="NLM93"/>
      <c r="NLN93"/>
      <c r="NLO93"/>
      <c r="NLP93"/>
      <c r="NLQ93"/>
      <c r="NLR93"/>
      <c r="NLS93"/>
      <c r="NLT93"/>
      <c r="NLU93"/>
      <c r="NLV93"/>
      <c r="NLW93"/>
      <c r="NLX93"/>
      <c r="NLY93"/>
      <c r="NLZ93"/>
      <c r="NMA93"/>
      <c r="NMB93"/>
      <c r="NMC93"/>
      <c r="NMD93"/>
      <c r="NME93"/>
      <c r="NMF93"/>
      <c r="NMG93"/>
      <c r="NMH93"/>
      <c r="NMI93"/>
      <c r="NMJ93"/>
      <c r="NMK93"/>
      <c r="NML93"/>
      <c r="NMM93"/>
      <c r="NMN93"/>
      <c r="NMO93"/>
      <c r="NMP93"/>
      <c r="NMQ93"/>
      <c r="NMR93"/>
      <c r="NMS93"/>
      <c r="NMT93"/>
      <c r="NMU93"/>
      <c r="NMV93"/>
      <c r="NMW93"/>
      <c r="NMX93"/>
      <c r="NMY93"/>
      <c r="NMZ93"/>
      <c r="NNA93"/>
      <c r="NNB93"/>
      <c r="NNC93"/>
      <c r="NND93"/>
      <c r="NNE93"/>
      <c r="NNF93"/>
      <c r="NNG93"/>
      <c r="NNH93"/>
      <c r="NNI93"/>
      <c r="NNJ93"/>
      <c r="NNK93"/>
      <c r="NNL93"/>
      <c r="NNM93"/>
      <c r="NNN93"/>
      <c r="NNO93"/>
      <c r="NNP93"/>
      <c r="NNQ93"/>
      <c r="NNR93"/>
      <c r="NNS93"/>
      <c r="NNT93"/>
      <c r="NNU93"/>
      <c r="NNV93"/>
      <c r="NNW93"/>
      <c r="NNX93"/>
      <c r="NNY93"/>
      <c r="NNZ93"/>
      <c r="NOA93"/>
      <c r="NOB93"/>
      <c r="NOC93"/>
      <c r="NOD93"/>
      <c r="NOE93"/>
      <c r="NOF93"/>
      <c r="NOG93"/>
      <c r="NOH93"/>
      <c r="NOI93"/>
      <c r="NOJ93"/>
      <c r="NOK93"/>
      <c r="NOL93"/>
      <c r="NOM93"/>
      <c r="NON93"/>
      <c r="NOO93"/>
      <c r="NOP93"/>
      <c r="NOQ93"/>
      <c r="NOR93"/>
      <c r="NOS93"/>
      <c r="NOT93"/>
      <c r="NOU93"/>
      <c r="NOV93"/>
      <c r="NOW93"/>
      <c r="NOX93"/>
      <c r="NOY93"/>
      <c r="NOZ93"/>
      <c r="NPA93"/>
      <c r="NPB93"/>
      <c r="NPC93"/>
      <c r="NPD93"/>
      <c r="NPE93"/>
      <c r="NPF93"/>
      <c r="NPG93"/>
      <c r="NPH93"/>
      <c r="NPI93"/>
      <c r="NPJ93"/>
      <c r="NPK93"/>
      <c r="NPL93"/>
      <c r="NPM93"/>
      <c r="NPN93"/>
      <c r="NPO93"/>
      <c r="NPP93"/>
      <c r="NPQ93"/>
      <c r="NPR93"/>
      <c r="NPS93"/>
      <c r="NPT93"/>
      <c r="NPU93"/>
      <c r="NPV93"/>
      <c r="NPW93"/>
      <c r="NPX93"/>
      <c r="NPY93"/>
      <c r="NPZ93"/>
      <c r="NQA93"/>
      <c r="NQB93"/>
      <c r="NQC93"/>
      <c r="NQD93"/>
      <c r="NQE93"/>
      <c r="NQF93"/>
      <c r="NQG93"/>
      <c r="NQH93"/>
      <c r="NQI93"/>
      <c r="NQJ93"/>
      <c r="NQK93"/>
      <c r="NQL93"/>
      <c r="NQM93"/>
      <c r="NQN93"/>
      <c r="NQO93"/>
      <c r="NQP93"/>
      <c r="NQQ93"/>
      <c r="NQR93"/>
      <c r="NQS93"/>
      <c r="NQT93"/>
      <c r="NQU93"/>
      <c r="NQV93"/>
      <c r="NQW93"/>
      <c r="NQX93"/>
      <c r="NQY93"/>
      <c r="NQZ93"/>
      <c r="NRA93"/>
      <c r="NRB93"/>
      <c r="NRC93"/>
      <c r="NRD93"/>
      <c r="NRE93"/>
      <c r="NRF93"/>
      <c r="NRG93"/>
      <c r="NRH93"/>
      <c r="NRI93"/>
      <c r="NRJ93"/>
      <c r="NRK93"/>
      <c r="NRL93"/>
      <c r="NRM93"/>
      <c r="NRN93"/>
      <c r="NRO93"/>
      <c r="NRP93"/>
      <c r="NRQ93"/>
      <c r="NRR93"/>
      <c r="NRS93"/>
      <c r="NRT93"/>
      <c r="NRU93"/>
      <c r="NRV93"/>
      <c r="NRW93"/>
      <c r="NRX93"/>
      <c r="NRY93"/>
      <c r="NRZ93"/>
      <c r="NSA93"/>
      <c r="NSB93"/>
      <c r="NSC93"/>
      <c r="NSD93"/>
      <c r="NSE93"/>
      <c r="NSF93"/>
      <c r="NSG93"/>
      <c r="NSH93"/>
      <c r="NSI93"/>
      <c r="NSJ93"/>
      <c r="NSK93"/>
      <c r="NSL93"/>
      <c r="NSM93"/>
      <c r="NSN93"/>
      <c r="NSO93"/>
      <c r="NSP93"/>
      <c r="NSQ93"/>
      <c r="NSR93"/>
      <c r="NSS93"/>
      <c r="NST93"/>
      <c r="NSU93"/>
      <c r="NSV93"/>
      <c r="NSW93"/>
      <c r="NSX93"/>
      <c r="NSY93"/>
      <c r="NSZ93"/>
      <c r="NTA93"/>
      <c r="NTB93"/>
      <c r="NTC93"/>
      <c r="NTD93"/>
      <c r="NTE93"/>
      <c r="NTF93"/>
      <c r="NTG93"/>
      <c r="NTH93"/>
      <c r="NTI93"/>
      <c r="NTJ93"/>
      <c r="NTK93"/>
      <c r="NTL93"/>
      <c r="NTM93"/>
      <c r="NTN93"/>
      <c r="NTO93"/>
      <c r="NTP93"/>
      <c r="NTQ93"/>
      <c r="NTR93"/>
      <c r="NTS93"/>
      <c r="NTT93"/>
      <c r="NTU93"/>
      <c r="NTV93"/>
      <c r="NTW93"/>
      <c r="NTX93"/>
      <c r="NTY93"/>
      <c r="NTZ93"/>
      <c r="NUA93"/>
      <c r="NUB93"/>
      <c r="NUC93"/>
      <c r="NUD93"/>
      <c r="NUE93"/>
      <c r="NUF93"/>
      <c r="NUG93"/>
      <c r="NUH93"/>
      <c r="NUI93"/>
      <c r="NUJ93"/>
      <c r="NUK93"/>
      <c r="NUL93"/>
      <c r="NUM93"/>
      <c r="NUN93"/>
      <c r="NUO93"/>
      <c r="NUP93"/>
      <c r="NUQ93"/>
      <c r="NUR93"/>
      <c r="NUS93"/>
      <c r="NUT93"/>
      <c r="NUU93"/>
      <c r="NUV93"/>
      <c r="NUW93"/>
      <c r="NUX93"/>
      <c r="NUY93"/>
      <c r="NUZ93"/>
      <c r="NVA93"/>
      <c r="NVB93"/>
      <c r="NVC93"/>
      <c r="NVD93"/>
      <c r="NVE93"/>
      <c r="NVF93"/>
      <c r="NVG93"/>
      <c r="NVH93"/>
      <c r="NVI93"/>
      <c r="NVJ93"/>
      <c r="NVK93"/>
      <c r="NVL93"/>
      <c r="NVM93"/>
      <c r="NVN93"/>
      <c r="NVO93"/>
      <c r="NVP93"/>
      <c r="NVQ93"/>
      <c r="NVR93"/>
      <c r="NVS93"/>
      <c r="NVT93"/>
      <c r="NVU93"/>
      <c r="NVV93"/>
      <c r="NVW93"/>
      <c r="NVX93"/>
      <c r="NVY93"/>
      <c r="NVZ93"/>
      <c r="NWA93"/>
      <c r="NWB93"/>
      <c r="NWC93"/>
      <c r="NWD93"/>
      <c r="NWE93"/>
      <c r="NWF93"/>
      <c r="NWG93"/>
      <c r="NWH93"/>
      <c r="NWI93"/>
      <c r="NWJ93"/>
      <c r="NWK93"/>
      <c r="NWL93"/>
      <c r="NWM93"/>
      <c r="NWN93"/>
      <c r="NWO93"/>
      <c r="NWP93"/>
      <c r="NWQ93"/>
      <c r="NWR93"/>
      <c r="NWS93"/>
      <c r="NWT93"/>
      <c r="NWU93"/>
      <c r="NWV93"/>
      <c r="NWW93"/>
      <c r="NWX93"/>
      <c r="NWY93"/>
      <c r="NWZ93"/>
      <c r="NXA93"/>
      <c r="NXB93"/>
      <c r="NXC93"/>
      <c r="NXD93"/>
      <c r="NXE93"/>
      <c r="NXF93"/>
      <c r="NXG93"/>
      <c r="NXH93"/>
      <c r="NXI93"/>
      <c r="NXJ93"/>
      <c r="NXK93"/>
      <c r="NXL93"/>
      <c r="NXM93"/>
      <c r="NXN93"/>
      <c r="NXO93"/>
      <c r="NXP93"/>
      <c r="NXQ93"/>
      <c r="NXR93"/>
      <c r="NXS93"/>
      <c r="NXT93"/>
      <c r="NXU93"/>
      <c r="NXV93"/>
      <c r="NXW93"/>
      <c r="NXX93"/>
      <c r="NXY93"/>
      <c r="NXZ93"/>
      <c r="NYA93"/>
      <c r="NYB93"/>
      <c r="NYC93"/>
      <c r="NYD93"/>
      <c r="NYE93"/>
      <c r="NYF93"/>
      <c r="NYG93"/>
      <c r="NYH93"/>
      <c r="NYI93"/>
      <c r="NYJ93"/>
      <c r="NYK93"/>
      <c r="NYL93"/>
      <c r="NYM93"/>
      <c r="NYN93"/>
      <c r="NYO93"/>
      <c r="NYP93"/>
      <c r="NYQ93"/>
      <c r="NYR93"/>
      <c r="NYS93"/>
      <c r="NYT93"/>
      <c r="NYU93"/>
      <c r="NYV93"/>
      <c r="NYW93"/>
      <c r="NYX93"/>
      <c r="NYY93"/>
      <c r="NYZ93"/>
      <c r="NZA93"/>
      <c r="NZB93"/>
      <c r="NZC93"/>
      <c r="NZD93"/>
      <c r="NZE93"/>
      <c r="NZF93"/>
      <c r="NZG93"/>
      <c r="NZH93"/>
      <c r="NZI93"/>
      <c r="NZJ93"/>
      <c r="NZK93"/>
      <c r="NZL93"/>
      <c r="NZM93"/>
      <c r="NZN93"/>
      <c r="NZO93"/>
      <c r="NZP93"/>
      <c r="NZQ93"/>
      <c r="NZR93"/>
      <c r="NZS93"/>
      <c r="NZT93"/>
      <c r="NZU93"/>
      <c r="NZV93"/>
      <c r="NZW93"/>
      <c r="NZX93"/>
      <c r="NZY93"/>
      <c r="NZZ93"/>
      <c r="OAA93"/>
      <c r="OAB93"/>
      <c r="OAC93"/>
      <c r="OAD93"/>
      <c r="OAE93"/>
      <c r="OAF93"/>
      <c r="OAG93"/>
      <c r="OAH93"/>
      <c r="OAI93"/>
      <c r="OAJ93"/>
      <c r="OAK93"/>
      <c r="OAL93"/>
      <c r="OAM93"/>
      <c r="OAN93"/>
      <c r="OAO93"/>
      <c r="OAP93"/>
      <c r="OAQ93"/>
      <c r="OAR93"/>
      <c r="OAS93"/>
      <c r="OAT93"/>
      <c r="OAU93"/>
      <c r="OAV93"/>
      <c r="OAW93"/>
      <c r="OAX93"/>
      <c r="OAY93"/>
      <c r="OAZ93"/>
      <c r="OBA93"/>
      <c r="OBB93"/>
      <c r="OBC93"/>
      <c r="OBD93"/>
      <c r="OBE93"/>
      <c r="OBF93"/>
      <c r="OBG93"/>
      <c r="OBH93"/>
      <c r="OBI93"/>
      <c r="OBJ93"/>
      <c r="OBK93"/>
      <c r="OBL93"/>
      <c r="OBM93"/>
      <c r="OBN93"/>
      <c r="OBO93"/>
      <c r="OBP93"/>
      <c r="OBQ93"/>
      <c r="OBR93"/>
      <c r="OBS93"/>
      <c r="OBT93"/>
      <c r="OBU93"/>
      <c r="OBV93"/>
      <c r="OBW93"/>
      <c r="OBX93"/>
      <c r="OBY93"/>
      <c r="OBZ93"/>
      <c r="OCA93"/>
      <c r="OCB93"/>
      <c r="OCC93"/>
      <c r="OCD93"/>
      <c r="OCE93"/>
      <c r="OCF93"/>
      <c r="OCG93"/>
      <c r="OCH93"/>
      <c r="OCI93"/>
      <c r="OCJ93"/>
      <c r="OCK93"/>
      <c r="OCL93"/>
      <c r="OCM93"/>
      <c r="OCN93"/>
      <c r="OCO93"/>
      <c r="OCP93"/>
      <c r="OCQ93"/>
      <c r="OCR93"/>
      <c r="OCS93"/>
      <c r="OCT93"/>
      <c r="OCU93"/>
      <c r="OCV93"/>
      <c r="OCW93"/>
      <c r="OCX93"/>
      <c r="OCY93"/>
      <c r="OCZ93"/>
      <c r="ODA93"/>
      <c r="ODB93"/>
      <c r="ODC93"/>
      <c r="ODD93"/>
      <c r="ODE93"/>
      <c r="ODF93"/>
      <c r="ODG93"/>
      <c r="ODH93"/>
      <c r="ODI93"/>
      <c r="ODJ93"/>
      <c r="ODK93"/>
      <c r="ODL93"/>
      <c r="ODM93"/>
      <c r="ODN93"/>
      <c r="ODO93"/>
      <c r="ODP93"/>
      <c r="ODQ93"/>
      <c r="ODR93"/>
      <c r="ODS93"/>
      <c r="ODT93"/>
      <c r="ODU93"/>
      <c r="ODV93"/>
      <c r="ODW93"/>
      <c r="ODX93"/>
      <c r="ODY93"/>
      <c r="ODZ93"/>
      <c r="OEA93"/>
      <c r="OEB93"/>
      <c r="OEC93"/>
      <c r="OED93"/>
      <c r="OEE93"/>
      <c r="OEF93"/>
      <c r="OEG93"/>
      <c r="OEH93"/>
      <c r="OEI93"/>
      <c r="OEJ93"/>
      <c r="OEK93"/>
      <c r="OEL93"/>
      <c r="OEM93"/>
      <c r="OEN93"/>
      <c r="OEO93"/>
      <c r="OEP93"/>
      <c r="OEQ93"/>
      <c r="OER93"/>
      <c r="OES93"/>
      <c r="OET93"/>
      <c r="OEU93"/>
      <c r="OEV93"/>
      <c r="OEW93"/>
      <c r="OEX93"/>
      <c r="OEY93"/>
      <c r="OEZ93"/>
      <c r="OFA93"/>
      <c r="OFB93"/>
      <c r="OFC93"/>
      <c r="OFD93"/>
      <c r="OFE93"/>
      <c r="OFF93"/>
      <c r="OFG93"/>
      <c r="OFH93"/>
      <c r="OFI93"/>
      <c r="OFJ93"/>
      <c r="OFK93"/>
      <c r="OFL93"/>
      <c r="OFM93"/>
      <c r="OFN93"/>
      <c r="OFO93"/>
      <c r="OFP93"/>
      <c r="OFQ93"/>
      <c r="OFR93"/>
      <c r="OFS93"/>
      <c r="OFT93"/>
      <c r="OFU93"/>
      <c r="OFV93"/>
      <c r="OFW93"/>
      <c r="OFX93"/>
      <c r="OFY93"/>
      <c r="OFZ93"/>
      <c r="OGA93"/>
      <c r="OGB93"/>
      <c r="OGC93"/>
      <c r="OGD93"/>
      <c r="OGE93"/>
      <c r="OGF93"/>
      <c r="OGG93"/>
      <c r="OGH93"/>
      <c r="OGI93"/>
      <c r="OGJ93"/>
      <c r="OGK93"/>
      <c r="OGL93"/>
      <c r="OGM93"/>
      <c r="OGN93"/>
      <c r="OGO93"/>
      <c r="OGP93"/>
      <c r="OGQ93"/>
      <c r="OGR93"/>
      <c r="OGS93"/>
      <c r="OGT93"/>
      <c r="OGU93"/>
      <c r="OGV93"/>
      <c r="OGW93"/>
      <c r="OGX93"/>
      <c r="OGY93"/>
      <c r="OGZ93"/>
      <c r="OHA93"/>
      <c r="OHB93"/>
      <c r="OHC93"/>
      <c r="OHD93"/>
      <c r="OHE93"/>
      <c r="OHF93"/>
      <c r="OHG93"/>
      <c r="OHH93"/>
      <c r="OHI93"/>
      <c r="OHJ93"/>
      <c r="OHK93"/>
      <c r="OHL93"/>
      <c r="OHM93"/>
      <c r="OHN93"/>
      <c r="OHO93"/>
      <c r="OHP93"/>
      <c r="OHQ93"/>
      <c r="OHR93"/>
      <c r="OHS93"/>
      <c r="OHT93"/>
      <c r="OHU93"/>
      <c r="OHV93"/>
      <c r="OHW93"/>
      <c r="OHX93"/>
      <c r="OHY93"/>
      <c r="OHZ93"/>
      <c r="OIA93"/>
      <c r="OIB93"/>
      <c r="OIC93"/>
      <c r="OID93"/>
      <c r="OIE93"/>
      <c r="OIF93"/>
      <c r="OIG93"/>
      <c r="OIH93"/>
      <c r="OII93"/>
      <c r="OIJ93"/>
      <c r="OIK93"/>
      <c r="OIL93"/>
      <c r="OIM93"/>
      <c r="OIN93"/>
      <c r="OIO93"/>
      <c r="OIP93"/>
      <c r="OIQ93"/>
      <c r="OIR93"/>
      <c r="OIS93"/>
      <c r="OIT93"/>
      <c r="OIU93"/>
      <c r="OIV93"/>
      <c r="OIW93"/>
      <c r="OIX93"/>
      <c r="OIY93"/>
      <c r="OIZ93"/>
      <c r="OJA93"/>
      <c r="OJB93"/>
      <c r="OJC93"/>
      <c r="OJD93"/>
      <c r="OJE93"/>
      <c r="OJF93"/>
      <c r="OJG93"/>
      <c r="OJH93"/>
      <c r="OJI93"/>
      <c r="OJJ93"/>
      <c r="OJK93"/>
      <c r="OJL93"/>
      <c r="OJM93"/>
      <c r="OJN93"/>
      <c r="OJO93"/>
      <c r="OJP93"/>
      <c r="OJQ93"/>
      <c r="OJR93"/>
      <c r="OJS93"/>
      <c r="OJT93"/>
      <c r="OJU93"/>
      <c r="OJV93"/>
      <c r="OJW93"/>
      <c r="OJX93"/>
      <c r="OJY93"/>
      <c r="OJZ93"/>
      <c r="OKA93"/>
      <c r="OKB93"/>
      <c r="OKC93"/>
      <c r="OKD93"/>
      <c r="OKE93"/>
      <c r="OKF93"/>
      <c r="OKG93"/>
      <c r="OKH93"/>
      <c r="OKI93"/>
      <c r="OKJ93"/>
      <c r="OKK93"/>
      <c r="OKL93"/>
      <c r="OKM93"/>
      <c r="OKN93"/>
      <c r="OKO93"/>
      <c r="OKP93"/>
      <c r="OKQ93"/>
      <c r="OKR93"/>
      <c r="OKS93"/>
      <c r="OKT93"/>
      <c r="OKU93"/>
      <c r="OKV93"/>
      <c r="OKW93"/>
      <c r="OKX93"/>
      <c r="OKY93"/>
      <c r="OKZ93"/>
      <c r="OLA93"/>
      <c r="OLB93"/>
      <c r="OLC93"/>
      <c r="OLD93"/>
      <c r="OLE93"/>
      <c r="OLF93"/>
      <c r="OLG93"/>
      <c r="OLH93"/>
      <c r="OLI93"/>
      <c r="OLJ93"/>
      <c r="OLK93"/>
      <c r="OLL93"/>
      <c r="OLM93"/>
      <c r="OLN93"/>
      <c r="OLO93"/>
      <c r="OLP93"/>
      <c r="OLQ93"/>
      <c r="OLR93"/>
      <c r="OLS93"/>
      <c r="OLT93"/>
      <c r="OLU93"/>
      <c r="OLV93"/>
      <c r="OLW93"/>
      <c r="OLX93"/>
      <c r="OLY93"/>
      <c r="OLZ93"/>
      <c r="OMA93"/>
      <c r="OMB93"/>
      <c r="OMC93"/>
      <c r="OMD93"/>
      <c r="OME93"/>
      <c r="OMF93"/>
      <c r="OMG93"/>
      <c r="OMH93"/>
      <c r="OMI93"/>
      <c r="OMJ93"/>
      <c r="OMK93"/>
      <c r="OML93"/>
      <c r="OMM93"/>
      <c r="OMN93"/>
      <c r="OMO93"/>
      <c r="OMP93"/>
      <c r="OMQ93"/>
      <c r="OMR93"/>
      <c r="OMS93"/>
      <c r="OMT93"/>
      <c r="OMU93"/>
      <c r="OMV93"/>
      <c r="OMW93"/>
      <c r="OMX93"/>
      <c r="OMY93"/>
      <c r="OMZ93"/>
      <c r="ONA93"/>
      <c r="ONB93"/>
      <c r="ONC93"/>
      <c r="OND93"/>
      <c r="ONE93"/>
      <c r="ONF93"/>
      <c r="ONG93"/>
      <c r="ONH93"/>
      <c r="ONI93"/>
      <c r="ONJ93"/>
      <c r="ONK93"/>
      <c r="ONL93"/>
      <c r="ONM93"/>
      <c r="ONN93"/>
      <c r="ONO93"/>
      <c r="ONP93"/>
      <c r="ONQ93"/>
      <c r="ONR93"/>
      <c r="ONS93"/>
      <c r="ONT93"/>
      <c r="ONU93"/>
      <c r="ONV93"/>
      <c r="ONW93"/>
      <c r="ONX93"/>
      <c r="ONY93"/>
      <c r="ONZ93"/>
      <c r="OOA93"/>
      <c r="OOB93"/>
      <c r="OOC93"/>
      <c r="OOD93"/>
      <c r="OOE93"/>
      <c r="OOF93"/>
      <c r="OOG93"/>
      <c r="OOH93"/>
      <c r="OOI93"/>
      <c r="OOJ93"/>
      <c r="OOK93"/>
      <c r="OOL93"/>
      <c r="OOM93"/>
      <c r="OON93"/>
      <c r="OOO93"/>
      <c r="OOP93"/>
      <c r="OOQ93"/>
      <c r="OOR93"/>
      <c r="OOS93"/>
      <c r="OOT93"/>
      <c r="OOU93"/>
      <c r="OOV93"/>
      <c r="OOW93"/>
      <c r="OOX93"/>
      <c r="OOY93"/>
      <c r="OOZ93"/>
      <c r="OPA93"/>
      <c r="OPB93"/>
      <c r="OPC93"/>
      <c r="OPD93"/>
      <c r="OPE93"/>
      <c r="OPF93"/>
      <c r="OPG93"/>
      <c r="OPH93"/>
      <c r="OPI93"/>
      <c r="OPJ93"/>
      <c r="OPK93"/>
      <c r="OPL93"/>
      <c r="OPM93"/>
      <c r="OPN93"/>
      <c r="OPO93"/>
      <c r="OPP93"/>
      <c r="OPQ93"/>
      <c r="OPR93"/>
      <c r="OPS93"/>
      <c r="OPT93"/>
      <c r="OPU93"/>
      <c r="OPV93"/>
      <c r="OPW93"/>
      <c r="OPX93"/>
      <c r="OPY93"/>
      <c r="OPZ93"/>
      <c r="OQA93"/>
      <c r="OQB93"/>
      <c r="OQC93"/>
      <c r="OQD93"/>
      <c r="OQE93"/>
      <c r="OQF93"/>
      <c r="OQG93"/>
      <c r="OQH93"/>
      <c r="OQI93"/>
      <c r="OQJ93"/>
      <c r="OQK93"/>
      <c r="OQL93"/>
      <c r="OQM93"/>
      <c r="OQN93"/>
      <c r="OQO93"/>
      <c r="OQP93"/>
      <c r="OQQ93"/>
      <c r="OQR93"/>
      <c r="OQS93"/>
      <c r="OQT93"/>
      <c r="OQU93"/>
      <c r="OQV93"/>
      <c r="OQW93"/>
      <c r="OQX93"/>
      <c r="OQY93"/>
      <c r="OQZ93"/>
      <c r="ORA93"/>
      <c r="ORB93"/>
      <c r="ORC93"/>
      <c r="ORD93"/>
      <c r="ORE93"/>
      <c r="ORF93"/>
      <c r="ORG93"/>
      <c r="ORH93"/>
      <c r="ORI93"/>
      <c r="ORJ93"/>
      <c r="ORK93"/>
      <c r="ORL93"/>
      <c r="ORM93"/>
      <c r="ORN93"/>
      <c r="ORO93"/>
      <c r="ORP93"/>
      <c r="ORQ93"/>
      <c r="ORR93"/>
      <c r="ORS93"/>
      <c r="ORT93"/>
      <c r="ORU93"/>
      <c r="ORV93"/>
      <c r="ORW93"/>
      <c r="ORX93"/>
      <c r="ORY93"/>
      <c r="ORZ93"/>
      <c r="OSA93"/>
      <c r="OSB93"/>
      <c r="OSC93"/>
      <c r="OSD93"/>
      <c r="OSE93"/>
      <c r="OSF93"/>
      <c r="OSG93"/>
      <c r="OSH93"/>
      <c r="OSI93"/>
      <c r="OSJ93"/>
      <c r="OSK93"/>
      <c r="OSL93"/>
      <c r="OSM93"/>
      <c r="OSN93"/>
      <c r="OSO93"/>
      <c r="OSP93"/>
      <c r="OSQ93"/>
      <c r="OSR93"/>
      <c r="OSS93"/>
      <c r="OST93"/>
      <c r="OSU93"/>
      <c r="OSV93"/>
      <c r="OSW93"/>
      <c r="OSX93"/>
      <c r="OSY93"/>
      <c r="OSZ93"/>
      <c r="OTA93"/>
      <c r="OTB93"/>
      <c r="OTC93"/>
      <c r="OTD93"/>
      <c r="OTE93"/>
      <c r="OTF93"/>
      <c r="OTG93"/>
      <c r="OTH93"/>
      <c r="OTI93"/>
      <c r="OTJ93"/>
      <c r="OTK93"/>
      <c r="OTL93"/>
      <c r="OTM93"/>
      <c r="OTN93"/>
      <c r="OTO93"/>
      <c r="OTP93"/>
      <c r="OTQ93"/>
      <c r="OTR93"/>
      <c r="OTS93"/>
      <c r="OTT93"/>
      <c r="OTU93"/>
      <c r="OTV93"/>
      <c r="OTW93"/>
      <c r="OTX93"/>
      <c r="OTY93"/>
      <c r="OTZ93"/>
      <c r="OUA93"/>
      <c r="OUB93"/>
      <c r="OUC93"/>
      <c r="OUD93"/>
      <c r="OUE93"/>
      <c r="OUF93"/>
      <c r="OUG93"/>
      <c r="OUH93"/>
      <c r="OUI93"/>
      <c r="OUJ93"/>
      <c r="OUK93"/>
      <c r="OUL93"/>
      <c r="OUM93"/>
      <c r="OUN93"/>
      <c r="OUO93"/>
      <c r="OUP93"/>
      <c r="OUQ93"/>
      <c r="OUR93"/>
      <c r="OUS93"/>
      <c r="OUT93"/>
      <c r="OUU93"/>
      <c r="OUV93"/>
      <c r="OUW93"/>
      <c r="OUX93"/>
      <c r="OUY93"/>
      <c r="OUZ93"/>
      <c r="OVA93"/>
      <c r="OVB93"/>
      <c r="OVC93"/>
      <c r="OVD93"/>
      <c r="OVE93"/>
      <c r="OVF93"/>
      <c r="OVG93"/>
      <c r="OVH93"/>
      <c r="OVI93"/>
      <c r="OVJ93"/>
      <c r="OVK93"/>
      <c r="OVL93"/>
      <c r="OVM93"/>
      <c r="OVN93"/>
      <c r="OVO93"/>
      <c r="OVP93"/>
      <c r="OVQ93"/>
      <c r="OVR93"/>
      <c r="OVS93"/>
      <c r="OVT93"/>
      <c r="OVU93"/>
      <c r="OVV93"/>
      <c r="OVW93"/>
      <c r="OVX93"/>
      <c r="OVY93"/>
      <c r="OVZ93"/>
      <c r="OWA93"/>
      <c r="OWB93"/>
      <c r="OWC93"/>
      <c r="OWD93"/>
      <c r="OWE93"/>
      <c r="OWF93"/>
      <c r="OWG93"/>
      <c r="OWH93"/>
      <c r="OWI93"/>
      <c r="OWJ93"/>
      <c r="OWK93"/>
      <c r="OWL93"/>
      <c r="OWM93"/>
      <c r="OWN93"/>
      <c r="OWO93"/>
      <c r="OWP93"/>
      <c r="OWQ93"/>
      <c r="OWR93"/>
      <c r="OWS93"/>
      <c r="OWT93"/>
      <c r="OWU93"/>
      <c r="OWV93"/>
      <c r="OWW93"/>
      <c r="OWX93"/>
      <c r="OWY93"/>
      <c r="OWZ93"/>
      <c r="OXA93"/>
      <c r="OXB93"/>
      <c r="OXC93"/>
      <c r="OXD93"/>
      <c r="OXE93"/>
      <c r="OXF93"/>
      <c r="OXG93"/>
      <c r="OXH93"/>
      <c r="OXI93"/>
      <c r="OXJ93"/>
      <c r="OXK93"/>
      <c r="OXL93"/>
      <c r="OXM93"/>
      <c r="OXN93"/>
      <c r="OXO93"/>
      <c r="OXP93"/>
      <c r="OXQ93"/>
      <c r="OXR93"/>
      <c r="OXS93"/>
      <c r="OXT93"/>
      <c r="OXU93"/>
      <c r="OXV93"/>
      <c r="OXW93"/>
      <c r="OXX93"/>
      <c r="OXY93"/>
      <c r="OXZ93"/>
      <c r="OYA93"/>
      <c r="OYB93"/>
      <c r="OYC93"/>
      <c r="OYD93"/>
      <c r="OYE93"/>
      <c r="OYF93"/>
      <c r="OYG93"/>
      <c r="OYH93"/>
      <c r="OYI93"/>
      <c r="OYJ93"/>
      <c r="OYK93"/>
      <c r="OYL93"/>
      <c r="OYM93"/>
      <c r="OYN93"/>
      <c r="OYO93"/>
      <c r="OYP93"/>
      <c r="OYQ93"/>
      <c r="OYR93"/>
      <c r="OYS93"/>
      <c r="OYT93"/>
      <c r="OYU93"/>
      <c r="OYV93"/>
      <c r="OYW93"/>
      <c r="OYX93"/>
      <c r="OYY93"/>
      <c r="OYZ93"/>
      <c r="OZA93"/>
      <c r="OZB93"/>
      <c r="OZC93"/>
      <c r="OZD93"/>
      <c r="OZE93"/>
      <c r="OZF93"/>
      <c r="OZG93"/>
      <c r="OZH93"/>
      <c r="OZI93"/>
      <c r="OZJ93"/>
      <c r="OZK93"/>
      <c r="OZL93"/>
      <c r="OZM93"/>
      <c r="OZN93"/>
      <c r="OZO93"/>
      <c r="OZP93"/>
      <c r="OZQ93"/>
      <c r="OZR93"/>
      <c r="OZS93"/>
      <c r="OZT93"/>
      <c r="OZU93"/>
      <c r="OZV93"/>
      <c r="OZW93"/>
      <c r="OZX93"/>
      <c r="OZY93"/>
      <c r="OZZ93"/>
      <c r="PAA93"/>
      <c r="PAB93"/>
      <c r="PAC93"/>
      <c r="PAD93"/>
      <c r="PAE93"/>
      <c r="PAF93"/>
      <c r="PAG93"/>
      <c r="PAH93"/>
      <c r="PAI93"/>
      <c r="PAJ93"/>
      <c r="PAK93"/>
      <c r="PAL93"/>
      <c r="PAM93"/>
      <c r="PAN93"/>
      <c r="PAO93"/>
      <c r="PAP93"/>
      <c r="PAQ93"/>
      <c r="PAR93"/>
      <c r="PAS93"/>
      <c r="PAT93"/>
      <c r="PAU93"/>
      <c r="PAV93"/>
      <c r="PAW93"/>
      <c r="PAX93"/>
      <c r="PAY93"/>
      <c r="PAZ93"/>
      <c r="PBA93"/>
      <c r="PBB93"/>
      <c r="PBC93"/>
      <c r="PBD93"/>
      <c r="PBE93"/>
      <c r="PBF93"/>
      <c r="PBG93"/>
      <c r="PBH93"/>
      <c r="PBI93"/>
      <c r="PBJ93"/>
      <c r="PBK93"/>
      <c r="PBL93"/>
      <c r="PBM93"/>
      <c r="PBN93"/>
      <c r="PBO93"/>
      <c r="PBP93"/>
      <c r="PBQ93"/>
      <c r="PBR93"/>
      <c r="PBS93"/>
      <c r="PBT93"/>
      <c r="PBU93"/>
      <c r="PBV93"/>
      <c r="PBW93"/>
      <c r="PBX93"/>
      <c r="PBY93"/>
      <c r="PBZ93"/>
      <c r="PCA93"/>
      <c r="PCB93"/>
      <c r="PCC93"/>
      <c r="PCD93"/>
      <c r="PCE93"/>
      <c r="PCF93"/>
      <c r="PCG93"/>
      <c r="PCH93"/>
      <c r="PCI93"/>
      <c r="PCJ93"/>
      <c r="PCK93"/>
      <c r="PCL93"/>
      <c r="PCM93"/>
      <c r="PCN93"/>
      <c r="PCO93"/>
      <c r="PCP93"/>
      <c r="PCQ93"/>
      <c r="PCR93"/>
      <c r="PCS93"/>
      <c r="PCT93"/>
      <c r="PCU93"/>
      <c r="PCV93"/>
      <c r="PCW93"/>
      <c r="PCX93"/>
      <c r="PCY93"/>
      <c r="PCZ93"/>
      <c r="PDA93"/>
      <c r="PDB93"/>
      <c r="PDC93"/>
      <c r="PDD93"/>
      <c r="PDE93"/>
      <c r="PDF93"/>
      <c r="PDG93"/>
      <c r="PDH93"/>
      <c r="PDI93"/>
      <c r="PDJ93"/>
      <c r="PDK93"/>
      <c r="PDL93"/>
      <c r="PDM93"/>
      <c r="PDN93"/>
      <c r="PDO93"/>
      <c r="PDP93"/>
      <c r="PDQ93"/>
      <c r="PDR93"/>
      <c r="PDS93"/>
      <c r="PDT93"/>
      <c r="PDU93"/>
      <c r="PDV93"/>
      <c r="PDW93"/>
      <c r="PDX93"/>
      <c r="PDY93"/>
      <c r="PDZ93"/>
      <c r="PEA93"/>
      <c r="PEB93"/>
      <c r="PEC93"/>
      <c r="PED93"/>
      <c r="PEE93"/>
      <c r="PEF93"/>
      <c r="PEG93"/>
      <c r="PEH93"/>
      <c r="PEI93"/>
      <c r="PEJ93"/>
      <c r="PEK93"/>
      <c r="PEL93"/>
      <c r="PEM93"/>
      <c r="PEN93"/>
      <c r="PEO93"/>
      <c r="PEP93"/>
      <c r="PEQ93"/>
      <c r="PER93"/>
      <c r="PES93"/>
      <c r="PET93"/>
      <c r="PEU93"/>
      <c r="PEV93"/>
      <c r="PEW93"/>
      <c r="PEX93"/>
      <c r="PEY93"/>
      <c r="PEZ93"/>
      <c r="PFA93"/>
      <c r="PFB93"/>
      <c r="PFC93"/>
      <c r="PFD93"/>
      <c r="PFE93"/>
      <c r="PFF93"/>
      <c r="PFG93"/>
      <c r="PFH93"/>
      <c r="PFI93"/>
      <c r="PFJ93"/>
      <c r="PFK93"/>
      <c r="PFL93"/>
      <c r="PFM93"/>
      <c r="PFN93"/>
      <c r="PFO93"/>
      <c r="PFP93"/>
      <c r="PFQ93"/>
      <c r="PFR93"/>
      <c r="PFS93"/>
      <c r="PFT93"/>
      <c r="PFU93"/>
      <c r="PFV93"/>
      <c r="PFW93"/>
      <c r="PFX93"/>
      <c r="PFY93"/>
      <c r="PFZ93"/>
      <c r="PGA93"/>
      <c r="PGB93"/>
      <c r="PGC93"/>
      <c r="PGD93"/>
      <c r="PGE93"/>
      <c r="PGF93"/>
      <c r="PGG93"/>
      <c r="PGH93"/>
      <c r="PGI93"/>
      <c r="PGJ93"/>
      <c r="PGK93"/>
      <c r="PGL93"/>
      <c r="PGM93"/>
      <c r="PGN93"/>
      <c r="PGO93"/>
      <c r="PGP93"/>
      <c r="PGQ93"/>
      <c r="PGR93"/>
      <c r="PGS93"/>
      <c r="PGT93"/>
      <c r="PGU93"/>
      <c r="PGV93"/>
      <c r="PGW93"/>
      <c r="PGX93"/>
      <c r="PGY93"/>
      <c r="PGZ93"/>
      <c r="PHA93"/>
      <c r="PHB93"/>
      <c r="PHC93"/>
      <c r="PHD93"/>
      <c r="PHE93"/>
      <c r="PHF93"/>
      <c r="PHG93"/>
      <c r="PHH93"/>
      <c r="PHI93"/>
      <c r="PHJ93"/>
      <c r="PHK93"/>
      <c r="PHL93"/>
      <c r="PHM93"/>
      <c r="PHN93"/>
      <c r="PHO93"/>
      <c r="PHP93"/>
      <c r="PHQ93"/>
      <c r="PHR93"/>
      <c r="PHS93"/>
      <c r="PHT93"/>
      <c r="PHU93"/>
      <c r="PHV93"/>
      <c r="PHW93"/>
      <c r="PHX93"/>
      <c r="PHY93"/>
      <c r="PHZ93"/>
      <c r="PIA93"/>
      <c r="PIB93"/>
      <c r="PIC93"/>
      <c r="PID93"/>
      <c r="PIE93"/>
      <c r="PIF93"/>
      <c r="PIG93"/>
      <c r="PIH93"/>
      <c r="PII93"/>
      <c r="PIJ93"/>
      <c r="PIK93"/>
      <c r="PIL93"/>
      <c r="PIM93"/>
      <c r="PIN93"/>
      <c r="PIO93"/>
      <c r="PIP93"/>
      <c r="PIQ93"/>
      <c r="PIR93"/>
      <c r="PIS93"/>
      <c r="PIT93"/>
      <c r="PIU93"/>
      <c r="PIV93"/>
      <c r="PIW93"/>
      <c r="PIX93"/>
      <c r="PIY93"/>
      <c r="PIZ93"/>
      <c r="PJA93"/>
      <c r="PJB93"/>
      <c r="PJC93"/>
      <c r="PJD93"/>
      <c r="PJE93"/>
      <c r="PJF93"/>
      <c r="PJG93"/>
      <c r="PJH93"/>
      <c r="PJI93"/>
      <c r="PJJ93"/>
      <c r="PJK93"/>
      <c r="PJL93"/>
      <c r="PJM93"/>
      <c r="PJN93"/>
      <c r="PJO93"/>
      <c r="PJP93"/>
      <c r="PJQ93"/>
      <c r="PJR93"/>
      <c r="PJS93"/>
      <c r="PJT93"/>
      <c r="PJU93"/>
      <c r="PJV93"/>
      <c r="PJW93"/>
      <c r="PJX93"/>
      <c r="PJY93"/>
      <c r="PJZ93"/>
      <c r="PKA93"/>
      <c r="PKB93"/>
      <c r="PKC93"/>
      <c r="PKD93"/>
      <c r="PKE93"/>
      <c r="PKF93"/>
      <c r="PKG93"/>
      <c r="PKH93"/>
      <c r="PKI93"/>
      <c r="PKJ93"/>
      <c r="PKK93"/>
      <c r="PKL93"/>
      <c r="PKM93"/>
      <c r="PKN93"/>
      <c r="PKO93"/>
      <c r="PKP93"/>
      <c r="PKQ93"/>
      <c r="PKR93"/>
      <c r="PKS93"/>
      <c r="PKT93"/>
      <c r="PKU93"/>
      <c r="PKV93"/>
      <c r="PKW93"/>
      <c r="PKX93"/>
      <c r="PKY93"/>
      <c r="PKZ93"/>
      <c r="PLA93"/>
      <c r="PLB93"/>
      <c r="PLC93"/>
      <c r="PLD93"/>
      <c r="PLE93"/>
      <c r="PLF93"/>
      <c r="PLG93"/>
      <c r="PLH93"/>
      <c r="PLI93"/>
      <c r="PLJ93"/>
      <c r="PLK93"/>
      <c r="PLL93"/>
      <c r="PLM93"/>
      <c r="PLN93"/>
      <c r="PLO93"/>
      <c r="PLP93"/>
      <c r="PLQ93"/>
      <c r="PLR93"/>
      <c r="PLS93"/>
      <c r="PLT93"/>
      <c r="PLU93"/>
      <c r="PLV93"/>
      <c r="PLW93"/>
      <c r="PLX93"/>
      <c r="PLY93"/>
      <c r="PLZ93"/>
      <c r="PMA93"/>
      <c r="PMB93"/>
      <c r="PMC93"/>
      <c r="PMD93"/>
      <c r="PME93"/>
      <c r="PMF93"/>
      <c r="PMG93"/>
      <c r="PMH93"/>
      <c r="PMI93"/>
      <c r="PMJ93"/>
      <c r="PMK93"/>
      <c r="PML93"/>
      <c r="PMM93"/>
      <c r="PMN93"/>
      <c r="PMO93"/>
      <c r="PMP93"/>
      <c r="PMQ93"/>
      <c r="PMR93"/>
      <c r="PMS93"/>
      <c r="PMT93"/>
      <c r="PMU93"/>
      <c r="PMV93"/>
      <c r="PMW93"/>
      <c r="PMX93"/>
      <c r="PMY93"/>
      <c r="PMZ93"/>
      <c r="PNA93"/>
      <c r="PNB93"/>
      <c r="PNC93"/>
      <c r="PND93"/>
      <c r="PNE93"/>
      <c r="PNF93"/>
      <c r="PNG93"/>
      <c r="PNH93"/>
      <c r="PNI93"/>
      <c r="PNJ93"/>
      <c r="PNK93"/>
      <c r="PNL93"/>
      <c r="PNM93"/>
      <c r="PNN93"/>
      <c r="PNO93"/>
      <c r="PNP93"/>
      <c r="PNQ93"/>
      <c r="PNR93"/>
      <c r="PNS93"/>
      <c r="PNT93"/>
      <c r="PNU93"/>
      <c r="PNV93"/>
      <c r="PNW93"/>
      <c r="PNX93"/>
      <c r="PNY93"/>
      <c r="PNZ93"/>
      <c r="POA93"/>
      <c r="POB93"/>
      <c r="POC93"/>
      <c r="POD93"/>
      <c r="POE93"/>
      <c r="POF93"/>
      <c r="POG93"/>
      <c r="POH93"/>
      <c r="POI93"/>
      <c r="POJ93"/>
      <c r="POK93"/>
      <c r="POL93"/>
      <c r="POM93"/>
      <c r="PON93"/>
      <c r="POO93"/>
      <c r="POP93"/>
      <c r="POQ93"/>
      <c r="POR93"/>
      <c r="POS93"/>
      <c r="POT93"/>
      <c r="POU93"/>
      <c r="POV93"/>
      <c r="POW93"/>
      <c r="POX93"/>
      <c r="POY93"/>
      <c r="POZ93"/>
      <c r="PPA93"/>
      <c r="PPB93"/>
      <c r="PPC93"/>
      <c r="PPD93"/>
      <c r="PPE93"/>
      <c r="PPF93"/>
      <c r="PPG93"/>
      <c r="PPH93"/>
      <c r="PPI93"/>
      <c r="PPJ93"/>
      <c r="PPK93"/>
      <c r="PPL93"/>
      <c r="PPM93"/>
      <c r="PPN93"/>
      <c r="PPO93"/>
      <c r="PPP93"/>
      <c r="PPQ93"/>
      <c r="PPR93"/>
      <c r="PPS93"/>
      <c r="PPT93"/>
      <c r="PPU93"/>
      <c r="PPV93"/>
      <c r="PPW93"/>
      <c r="PPX93"/>
      <c r="PPY93"/>
      <c r="PPZ93"/>
      <c r="PQA93"/>
      <c r="PQB93"/>
      <c r="PQC93"/>
      <c r="PQD93"/>
      <c r="PQE93"/>
      <c r="PQF93"/>
      <c r="PQG93"/>
      <c r="PQH93"/>
      <c r="PQI93"/>
      <c r="PQJ93"/>
      <c r="PQK93"/>
      <c r="PQL93"/>
      <c r="PQM93"/>
      <c r="PQN93"/>
      <c r="PQO93"/>
      <c r="PQP93"/>
      <c r="PQQ93"/>
      <c r="PQR93"/>
      <c r="PQS93"/>
      <c r="PQT93"/>
      <c r="PQU93"/>
      <c r="PQV93"/>
      <c r="PQW93"/>
      <c r="PQX93"/>
      <c r="PQY93"/>
      <c r="PQZ93"/>
      <c r="PRA93"/>
      <c r="PRB93"/>
      <c r="PRC93"/>
      <c r="PRD93"/>
      <c r="PRE93"/>
      <c r="PRF93"/>
      <c r="PRG93"/>
      <c r="PRH93"/>
      <c r="PRI93"/>
      <c r="PRJ93"/>
      <c r="PRK93"/>
      <c r="PRL93"/>
      <c r="PRM93"/>
      <c r="PRN93"/>
      <c r="PRO93"/>
      <c r="PRP93"/>
      <c r="PRQ93"/>
      <c r="PRR93"/>
      <c r="PRS93"/>
      <c r="PRT93"/>
      <c r="PRU93"/>
      <c r="PRV93"/>
      <c r="PRW93"/>
      <c r="PRX93"/>
      <c r="PRY93"/>
      <c r="PRZ93"/>
      <c r="PSA93"/>
      <c r="PSB93"/>
      <c r="PSC93"/>
      <c r="PSD93"/>
      <c r="PSE93"/>
      <c r="PSF93"/>
      <c r="PSG93"/>
      <c r="PSH93"/>
      <c r="PSI93"/>
      <c r="PSJ93"/>
      <c r="PSK93"/>
      <c r="PSL93"/>
      <c r="PSM93"/>
      <c r="PSN93"/>
      <c r="PSO93"/>
      <c r="PSP93"/>
      <c r="PSQ93"/>
      <c r="PSR93"/>
      <c r="PSS93"/>
      <c r="PST93"/>
      <c r="PSU93"/>
      <c r="PSV93"/>
      <c r="PSW93"/>
      <c r="PSX93"/>
      <c r="PSY93"/>
      <c r="PSZ93"/>
      <c r="PTA93"/>
      <c r="PTB93"/>
      <c r="PTC93"/>
      <c r="PTD93"/>
      <c r="PTE93"/>
      <c r="PTF93"/>
      <c r="PTG93"/>
      <c r="PTH93"/>
      <c r="PTI93"/>
      <c r="PTJ93"/>
      <c r="PTK93"/>
      <c r="PTL93"/>
      <c r="PTM93"/>
      <c r="PTN93"/>
      <c r="PTO93"/>
      <c r="PTP93"/>
      <c r="PTQ93"/>
      <c r="PTR93"/>
      <c r="PTS93"/>
      <c r="PTT93"/>
      <c r="PTU93"/>
      <c r="PTV93"/>
      <c r="PTW93"/>
      <c r="PTX93"/>
      <c r="PTY93"/>
      <c r="PTZ93"/>
      <c r="PUA93"/>
      <c r="PUB93"/>
      <c r="PUC93"/>
      <c r="PUD93"/>
      <c r="PUE93"/>
      <c r="PUF93"/>
      <c r="PUG93"/>
      <c r="PUH93"/>
      <c r="PUI93"/>
      <c r="PUJ93"/>
      <c r="PUK93"/>
      <c r="PUL93"/>
      <c r="PUM93"/>
      <c r="PUN93"/>
      <c r="PUO93"/>
      <c r="PUP93"/>
      <c r="PUQ93"/>
      <c r="PUR93"/>
      <c r="PUS93"/>
      <c r="PUT93"/>
      <c r="PUU93"/>
      <c r="PUV93"/>
      <c r="PUW93"/>
      <c r="PUX93"/>
      <c r="PUY93"/>
      <c r="PUZ93"/>
      <c r="PVA93"/>
      <c r="PVB93"/>
      <c r="PVC93"/>
      <c r="PVD93"/>
      <c r="PVE93"/>
      <c r="PVF93"/>
      <c r="PVG93"/>
      <c r="PVH93"/>
      <c r="PVI93"/>
      <c r="PVJ93"/>
      <c r="PVK93"/>
      <c r="PVL93"/>
      <c r="PVM93"/>
      <c r="PVN93"/>
      <c r="PVO93"/>
      <c r="PVP93"/>
      <c r="PVQ93"/>
      <c r="PVR93"/>
      <c r="PVS93"/>
      <c r="PVT93"/>
      <c r="PVU93"/>
      <c r="PVV93"/>
      <c r="PVW93"/>
      <c r="PVX93"/>
      <c r="PVY93"/>
      <c r="PVZ93"/>
      <c r="PWA93"/>
      <c r="PWB93"/>
      <c r="PWC93"/>
      <c r="PWD93"/>
      <c r="PWE93"/>
      <c r="PWF93"/>
      <c r="PWG93"/>
      <c r="PWH93"/>
      <c r="PWI93"/>
      <c r="PWJ93"/>
      <c r="PWK93"/>
      <c r="PWL93"/>
      <c r="PWM93"/>
      <c r="PWN93"/>
      <c r="PWO93"/>
      <c r="PWP93"/>
      <c r="PWQ93"/>
      <c r="PWR93"/>
      <c r="PWS93"/>
      <c r="PWT93"/>
      <c r="PWU93"/>
      <c r="PWV93"/>
      <c r="PWW93"/>
      <c r="PWX93"/>
      <c r="PWY93"/>
      <c r="PWZ93"/>
      <c r="PXA93"/>
      <c r="PXB93"/>
      <c r="PXC93"/>
      <c r="PXD93"/>
      <c r="PXE93"/>
      <c r="PXF93"/>
      <c r="PXG93"/>
      <c r="PXH93"/>
      <c r="PXI93"/>
      <c r="PXJ93"/>
      <c r="PXK93"/>
      <c r="PXL93"/>
      <c r="PXM93"/>
      <c r="PXN93"/>
      <c r="PXO93"/>
      <c r="PXP93"/>
      <c r="PXQ93"/>
      <c r="PXR93"/>
      <c r="PXS93"/>
      <c r="PXT93"/>
      <c r="PXU93"/>
      <c r="PXV93"/>
      <c r="PXW93"/>
      <c r="PXX93"/>
      <c r="PXY93"/>
      <c r="PXZ93"/>
      <c r="PYA93"/>
      <c r="PYB93"/>
      <c r="PYC93"/>
      <c r="PYD93"/>
      <c r="PYE93"/>
      <c r="PYF93"/>
      <c r="PYG93"/>
      <c r="PYH93"/>
      <c r="PYI93"/>
      <c r="PYJ93"/>
      <c r="PYK93"/>
      <c r="PYL93"/>
      <c r="PYM93"/>
      <c r="PYN93"/>
      <c r="PYO93"/>
      <c r="PYP93"/>
      <c r="PYQ93"/>
      <c r="PYR93"/>
      <c r="PYS93"/>
      <c r="PYT93"/>
      <c r="PYU93"/>
      <c r="PYV93"/>
      <c r="PYW93"/>
      <c r="PYX93"/>
      <c r="PYY93"/>
      <c r="PYZ93"/>
      <c r="PZA93"/>
      <c r="PZB93"/>
      <c r="PZC93"/>
      <c r="PZD93"/>
      <c r="PZE93"/>
      <c r="PZF93"/>
      <c r="PZG93"/>
      <c r="PZH93"/>
      <c r="PZI93"/>
      <c r="PZJ93"/>
      <c r="PZK93"/>
      <c r="PZL93"/>
      <c r="PZM93"/>
      <c r="PZN93"/>
      <c r="PZO93"/>
      <c r="PZP93"/>
      <c r="PZQ93"/>
      <c r="PZR93"/>
      <c r="PZS93"/>
      <c r="PZT93"/>
      <c r="PZU93"/>
      <c r="PZV93"/>
      <c r="PZW93"/>
      <c r="PZX93"/>
      <c r="PZY93"/>
      <c r="PZZ93"/>
      <c r="QAA93"/>
      <c r="QAB93"/>
      <c r="QAC93"/>
      <c r="QAD93"/>
      <c r="QAE93"/>
      <c r="QAF93"/>
      <c r="QAG93"/>
      <c r="QAH93"/>
      <c r="QAI93"/>
      <c r="QAJ93"/>
      <c r="QAK93"/>
      <c r="QAL93"/>
      <c r="QAM93"/>
      <c r="QAN93"/>
      <c r="QAO93"/>
      <c r="QAP93"/>
      <c r="QAQ93"/>
      <c r="QAR93"/>
      <c r="QAS93"/>
      <c r="QAT93"/>
      <c r="QAU93"/>
      <c r="QAV93"/>
      <c r="QAW93"/>
      <c r="QAX93"/>
      <c r="QAY93"/>
      <c r="QAZ93"/>
      <c r="QBA93"/>
      <c r="QBB93"/>
      <c r="QBC93"/>
      <c r="QBD93"/>
      <c r="QBE93"/>
      <c r="QBF93"/>
      <c r="QBG93"/>
      <c r="QBH93"/>
      <c r="QBI93"/>
      <c r="QBJ93"/>
      <c r="QBK93"/>
      <c r="QBL93"/>
      <c r="QBM93"/>
      <c r="QBN93"/>
      <c r="QBO93"/>
      <c r="QBP93"/>
      <c r="QBQ93"/>
      <c r="QBR93"/>
      <c r="QBS93"/>
      <c r="QBT93"/>
      <c r="QBU93"/>
      <c r="QBV93"/>
      <c r="QBW93"/>
      <c r="QBX93"/>
      <c r="QBY93"/>
      <c r="QBZ93"/>
      <c r="QCA93"/>
      <c r="QCB93"/>
      <c r="QCC93"/>
      <c r="QCD93"/>
      <c r="QCE93"/>
      <c r="QCF93"/>
      <c r="QCG93"/>
      <c r="QCH93"/>
      <c r="QCI93"/>
      <c r="QCJ93"/>
      <c r="QCK93"/>
      <c r="QCL93"/>
      <c r="QCM93"/>
      <c r="QCN93"/>
      <c r="QCO93"/>
      <c r="QCP93"/>
      <c r="QCQ93"/>
      <c r="QCR93"/>
      <c r="QCS93"/>
      <c r="QCT93"/>
      <c r="QCU93"/>
      <c r="QCV93"/>
      <c r="QCW93"/>
      <c r="QCX93"/>
      <c r="QCY93"/>
      <c r="QCZ93"/>
      <c r="QDA93"/>
      <c r="QDB93"/>
      <c r="QDC93"/>
      <c r="QDD93"/>
      <c r="QDE93"/>
      <c r="QDF93"/>
      <c r="QDG93"/>
      <c r="QDH93"/>
      <c r="QDI93"/>
      <c r="QDJ93"/>
      <c r="QDK93"/>
      <c r="QDL93"/>
      <c r="QDM93"/>
      <c r="QDN93"/>
      <c r="QDO93"/>
      <c r="QDP93"/>
      <c r="QDQ93"/>
      <c r="QDR93"/>
      <c r="QDS93"/>
      <c r="QDT93"/>
      <c r="QDU93"/>
      <c r="QDV93"/>
      <c r="QDW93"/>
      <c r="QDX93"/>
      <c r="QDY93"/>
      <c r="QDZ93"/>
      <c r="QEA93"/>
      <c r="QEB93"/>
      <c r="QEC93"/>
      <c r="QED93"/>
      <c r="QEE93"/>
      <c r="QEF93"/>
      <c r="QEG93"/>
      <c r="QEH93"/>
      <c r="QEI93"/>
      <c r="QEJ93"/>
      <c r="QEK93"/>
      <c r="QEL93"/>
      <c r="QEM93"/>
      <c r="QEN93"/>
      <c r="QEO93"/>
      <c r="QEP93"/>
      <c r="QEQ93"/>
      <c r="QER93"/>
      <c r="QES93"/>
      <c r="QET93"/>
      <c r="QEU93"/>
      <c r="QEV93"/>
      <c r="QEW93"/>
      <c r="QEX93"/>
      <c r="QEY93"/>
      <c r="QEZ93"/>
      <c r="QFA93"/>
      <c r="QFB93"/>
      <c r="QFC93"/>
      <c r="QFD93"/>
      <c r="QFE93"/>
      <c r="QFF93"/>
      <c r="QFG93"/>
      <c r="QFH93"/>
      <c r="QFI93"/>
      <c r="QFJ93"/>
      <c r="QFK93"/>
      <c r="QFL93"/>
      <c r="QFM93"/>
      <c r="QFN93"/>
      <c r="QFO93"/>
      <c r="QFP93"/>
      <c r="QFQ93"/>
      <c r="QFR93"/>
      <c r="QFS93"/>
      <c r="QFT93"/>
      <c r="QFU93"/>
      <c r="QFV93"/>
      <c r="QFW93"/>
      <c r="QFX93"/>
      <c r="QFY93"/>
      <c r="QFZ93"/>
      <c r="QGA93"/>
      <c r="QGB93"/>
      <c r="QGC93"/>
      <c r="QGD93"/>
      <c r="QGE93"/>
      <c r="QGF93"/>
      <c r="QGG93"/>
      <c r="QGH93"/>
      <c r="QGI93"/>
      <c r="QGJ93"/>
      <c r="QGK93"/>
      <c r="QGL93"/>
      <c r="QGM93"/>
      <c r="QGN93"/>
      <c r="QGO93"/>
      <c r="QGP93"/>
      <c r="QGQ93"/>
      <c r="QGR93"/>
      <c r="QGS93"/>
      <c r="QGT93"/>
      <c r="QGU93"/>
      <c r="QGV93"/>
      <c r="QGW93"/>
      <c r="QGX93"/>
      <c r="QGY93"/>
      <c r="QGZ93"/>
      <c r="QHA93"/>
      <c r="QHB93"/>
      <c r="QHC93"/>
      <c r="QHD93"/>
      <c r="QHE93"/>
      <c r="QHF93"/>
      <c r="QHG93"/>
      <c r="QHH93"/>
      <c r="QHI93"/>
      <c r="QHJ93"/>
      <c r="QHK93"/>
      <c r="QHL93"/>
      <c r="QHM93"/>
      <c r="QHN93"/>
      <c r="QHO93"/>
      <c r="QHP93"/>
      <c r="QHQ93"/>
      <c r="QHR93"/>
      <c r="QHS93"/>
      <c r="QHT93"/>
      <c r="QHU93"/>
      <c r="QHV93"/>
      <c r="QHW93"/>
      <c r="QHX93"/>
      <c r="QHY93"/>
      <c r="QHZ93"/>
      <c r="QIA93"/>
      <c r="QIB93"/>
      <c r="QIC93"/>
      <c r="QID93"/>
      <c r="QIE93"/>
      <c r="QIF93"/>
      <c r="QIG93"/>
      <c r="QIH93"/>
      <c r="QII93"/>
      <c r="QIJ93"/>
      <c r="QIK93"/>
      <c r="QIL93"/>
      <c r="QIM93"/>
      <c r="QIN93"/>
      <c r="QIO93"/>
      <c r="QIP93"/>
      <c r="QIQ93"/>
      <c r="QIR93"/>
      <c r="QIS93"/>
      <c r="QIT93"/>
      <c r="QIU93"/>
      <c r="QIV93"/>
      <c r="QIW93"/>
      <c r="QIX93"/>
      <c r="QIY93"/>
      <c r="QIZ93"/>
      <c r="QJA93"/>
      <c r="QJB93"/>
      <c r="QJC93"/>
      <c r="QJD93"/>
      <c r="QJE93"/>
      <c r="QJF93"/>
      <c r="QJG93"/>
      <c r="QJH93"/>
      <c r="QJI93"/>
      <c r="QJJ93"/>
      <c r="QJK93"/>
      <c r="QJL93"/>
      <c r="QJM93"/>
      <c r="QJN93"/>
      <c r="QJO93"/>
      <c r="QJP93"/>
      <c r="QJQ93"/>
      <c r="QJR93"/>
      <c r="QJS93"/>
      <c r="QJT93"/>
      <c r="QJU93"/>
      <c r="QJV93"/>
      <c r="QJW93"/>
      <c r="QJX93"/>
      <c r="QJY93"/>
      <c r="QJZ93"/>
      <c r="QKA93"/>
      <c r="QKB93"/>
      <c r="QKC93"/>
      <c r="QKD93"/>
      <c r="QKE93"/>
      <c r="QKF93"/>
      <c r="QKG93"/>
      <c r="QKH93"/>
      <c r="QKI93"/>
      <c r="QKJ93"/>
      <c r="QKK93"/>
      <c r="QKL93"/>
      <c r="QKM93"/>
      <c r="QKN93"/>
      <c r="QKO93"/>
      <c r="QKP93"/>
      <c r="QKQ93"/>
      <c r="QKR93"/>
      <c r="QKS93"/>
      <c r="QKT93"/>
      <c r="QKU93"/>
      <c r="QKV93"/>
      <c r="QKW93"/>
      <c r="QKX93"/>
      <c r="QKY93"/>
      <c r="QKZ93"/>
      <c r="QLA93"/>
      <c r="QLB93"/>
      <c r="QLC93"/>
      <c r="QLD93"/>
      <c r="QLE93"/>
      <c r="QLF93"/>
      <c r="QLG93"/>
      <c r="QLH93"/>
      <c r="QLI93"/>
      <c r="QLJ93"/>
      <c r="QLK93"/>
      <c r="QLL93"/>
      <c r="QLM93"/>
      <c r="QLN93"/>
      <c r="QLO93"/>
      <c r="QLP93"/>
      <c r="QLQ93"/>
      <c r="QLR93"/>
      <c r="QLS93"/>
      <c r="QLT93"/>
      <c r="QLU93"/>
      <c r="QLV93"/>
      <c r="QLW93"/>
      <c r="QLX93"/>
      <c r="QLY93"/>
      <c r="QLZ93"/>
      <c r="QMA93"/>
      <c r="QMB93"/>
      <c r="QMC93"/>
      <c r="QMD93"/>
      <c r="QME93"/>
      <c r="QMF93"/>
      <c r="QMG93"/>
      <c r="QMH93"/>
      <c r="QMI93"/>
      <c r="QMJ93"/>
      <c r="QMK93"/>
      <c r="QML93"/>
      <c r="QMM93"/>
      <c r="QMN93"/>
      <c r="QMO93"/>
      <c r="QMP93"/>
      <c r="QMQ93"/>
      <c r="QMR93"/>
      <c r="QMS93"/>
      <c r="QMT93"/>
      <c r="QMU93"/>
      <c r="QMV93"/>
      <c r="QMW93"/>
      <c r="QMX93"/>
      <c r="QMY93"/>
      <c r="QMZ93"/>
      <c r="QNA93"/>
      <c r="QNB93"/>
      <c r="QNC93"/>
      <c r="QND93"/>
      <c r="QNE93"/>
      <c r="QNF93"/>
      <c r="QNG93"/>
      <c r="QNH93"/>
      <c r="QNI93"/>
      <c r="QNJ93"/>
      <c r="QNK93"/>
      <c r="QNL93"/>
      <c r="QNM93"/>
      <c r="QNN93"/>
      <c r="QNO93"/>
      <c r="QNP93"/>
      <c r="QNQ93"/>
      <c r="QNR93"/>
      <c r="QNS93"/>
      <c r="QNT93"/>
      <c r="QNU93"/>
      <c r="QNV93"/>
      <c r="QNW93"/>
      <c r="QNX93"/>
      <c r="QNY93"/>
      <c r="QNZ93"/>
      <c r="QOA93"/>
      <c r="QOB93"/>
      <c r="QOC93"/>
      <c r="QOD93"/>
      <c r="QOE93"/>
      <c r="QOF93"/>
      <c r="QOG93"/>
      <c r="QOH93"/>
      <c r="QOI93"/>
      <c r="QOJ93"/>
      <c r="QOK93"/>
      <c r="QOL93"/>
      <c r="QOM93"/>
      <c r="QON93"/>
      <c r="QOO93"/>
      <c r="QOP93"/>
      <c r="QOQ93"/>
      <c r="QOR93"/>
      <c r="QOS93"/>
      <c r="QOT93"/>
      <c r="QOU93"/>
      <c r="QOV93"/>
      <c r="QOW93"/>
      <c r="QOX93"/>
      <c r="QOY93"/>
      <c r="QOZ93"/>
      <c r="QPA93"/>
      <c r="QPB93"/>
      <c r="QPC93"/>
      <c r="QPD93"/>
      <c r="QPE93"/>
      <c r="QPF93"/>
      <c r="QPG93"/>
      <c r="QPH93"/>
      <c r="QPI93"/>
      <c r="QPJ93"/>
      <c r="QPK93"/>
      <c r="QPL93"/>
      <c r="QPM93"/>
      <c r="QPN93"/>
      <c r="QPO93"/>
      <c r="QPP93"/>
      <c r="QPQ93"/>
      <c r="QPR93"/>
      <c r="QPS93"/>
      <c r="QPT93"/>
      <c r="QPU93"/>
      <c r="QPV93"/>
      <c r="QPW93"/>
      <c r="QPX93"/>
      <c r="QPY93"/>
      <c r="QPZ93"/>
      <c r="QQA93"/>
      <c r="QQB93"/>
      <c r="QQC93"/>
      <c r="QQD93"/>
      <c r="QQE93"/>
      <c r="QQF93"/>
      <c r="QQG93"/>
      <c r="QQH93"/>
      <c r="QQI93"/>
      <c r="QQJ93"/>
      <c r="QQK93"/>
      <c r="QQL93"/>
      <c r="QQM93"/>
      <c r="QQN93"/>
      <c r="QQO93"/>
      <c r="QQP93"/>
      <c r="QQQ93"/>
      <c r="QQR93"/>
      <c r="QQS93"/>
      <c r="QQT93"/>
      <c r="QQU93"/>
      <c r="QQV93"/>
      <c r="QQW93"/>
      <c r="QQX93"/>
      <c r="QQY93"/>
      <c r="QQZ93"/>
      <c r="QRA93"/>
      <c r="QRB93"/>
      <c r="QRC93"/>
      <c r="QRD93"/>
      <c r="QRE93"/>
      <c r="QRF93"/>
      <c r="QRG93"/>
      <c r="QRH93"/>
      <c r="QRI93"/>
      <c r="QRJ93"/>
      <c r="QRK93"/>
      <c r="QRL93"/>
      <c r="QRM93"/>
      <c r="QRN93"/>
      <c r="QRO93"/>
      <c r="QRP93"/>
      <c r="QRQ93"/>
      <c r="QRR93"/>
      <c r="QRS93"/>
      <c r="QRT93"/>
      <c r="QRU93"/>
      <c r="QRV93"/>
      <c r="QRW93"/>
      <c r="QRX93"/>
      <c r="QRY93"/>
      <c r="QRZ93"/>
      <c r="QSA93"/>
      <c r="QSB93"/>
      <c r="QSC93"/>
      <c r="QSD93"/>
      <c r="QSE93"/>
      <c r="QSF93"/>
      <c r="QSG93"/>
      <c r="QSH93"/>
      <c r="QSI93"/>
      <c r="QSJ93"/>
      <c r="QSK93"/>
      <c r="QSL93"/>
      <c r="QSM93"/>
      <c r="QSN93"/>
      <c r="QSO93"/>
      <c r="QSP93"/>
      <c r="QSQ93"/>
      <c r="QSR93"/>
      <c r="QSS93"/>
      <c r="QST93"/>
      <c r="QSU93"/>
      <c r="QSV93"/>
      <c r="QSW93"/>
      <c r="QSX93"/>
      <c r="QSY93"/>
      <c r="QSZ93"/>
      <c r="QTA93"/>
      <c r="QTB93"/>
      <c r="QTC93"/>
      <c r="QTD93"/>
      <c r="QTE93"/>
      <c r="QTF93"/>
      <c r="QTG93"/>
      <c r="QTH93"/>
      <c r="QTI93"/>
      <c r="QTJ93"/>
      <c r="QTK93"/>
      <c r="QTL93"/>
      <c r="QTM93"/>
      <c r="QTN93"/>
      <c r="QTO93"/>
      <c r="QTP93"/>
      <c r="QTQ93"/>
      <c r="QTR93"/>
      <c r="QTS93"/>
      <c r="QTT93"/>
      <c r="QTU93"/>
      <c r="QTV93"/>
      <c r="QTW93"/>
      <c r="QTX93"/>
      <c r="QTY93"/>
      <c r="QTZ93"/>
      <c r="QUA93"/>
      <c r="QUB93"/>
      <c r="QUC93"/>
      <c r="QUD93"/>
      <c r="QUE93"/>
      <c r="QUF93"/>
      <c r="QUG93"/>
      <c r="QUH93"/>
      <c r="QUI93"/>
      <c r="QUJ93"/>
      <c r="QUK93"/>
      <c r="QUL93"/>
      <c r="QUM93"/>
      <c r="QUN93"/>
      <c r="QUO93"/>
      <c r="QUP93"/>
      <c r="QUQ93"/>
      <c r="QUR93"/>
      <c r="QUS93"/>
      <c r="QUT93"/>
      <c r="QUU93"/>
      <c r="QUV93"/>
      <c r="QUW93"/>
      <c r="QUX93"/>
      <c r="QUY93"/>
      <c r="QUZ93"/>
      <c r="QVA93"/>
      <c r="QVB93"/>
      <c r="QVC93"/>
      <c r="QVD93"/>
      <c r="QVE93"/>
      <c r="QVF93"/>
      <c r="QVG93"/>
      <c r="QVH93"/>
      <c r="QVI93"/>
      <c r="QVJ93"/>
      <c r="QVK93"/>
      <c r="QVL93"/>
      <c r="QVM93"/>
      <c r="QVN93"/>
      <c r="QVO93"/>
      <c r="QVP93"/>
      <c r="QVQ93"/>
      <c r="QVR93"/>
      <c r="QVS93"/>
      <c r="QVT93"/>
      <c r="QVU93"/>
      <c r="QVV93"/>
      <c r="QVW93"/>
      <c r="QVX93"/>
      <c r="QVY93"/>
      <c r="QVZ93"/>
      <c r="QWA93"/>
      <c r="QWB93"/>
      <c r="QWC93"/>
      <c r="QWD93"/>
      <c r="QWE93"/>
      <c r="QWF93"/>
      <c r="QWG93"/>
      <c r="QWH93"/>
      <c r="QWI93"/>
      <c r="QWJ93"/>
      <c r="QWK93"/>
      <c r="QWL93"/>
      <c r="QWM93"/>
      <c r="QWN93"/>
      <c r="QWO93"/>
      <c r="QWP93"/>
      <c r="QWQ93"/>
      <c r="QWR93"/>
      <c r="QWS93"/>
      <c r="QWT93"/>
      <c r="QWU93"/>
      <c r="QWV93"/>
      <c r="QWW93"/>
      <c r="QWX93"/>
      <c r="QWY93"/>
      <c r="QWZ93"/>
      <c r="QXA93"/>
      <c r="QXB93"/>
      <c r="QXC93"/>
      <c r="QXD93"/>
      <c r="QXE93"/>
      <c r="QXF93"/>
      <c r="QXG93"/>
      <c r="QXH93"/>
      <c r="QXI93"/>
      <c r="QXJ93"/>
      <c r="QXK93"/>
      <c r="QXL93"/>
      <c r="QXM93"/>
      <c r="QXN93"/>
      <c r="QXO93"/>
      <c r="QXP93"/>
      <c r="QXQ93"/>
      <c r="QXR93"/>
      <c r="QXS93"/>
      <c r="QXT93"/>
      <c r="QXU93"/>
      <c r="QXV93"/>
      <c r="QXW93"/>
      <c r="QXX93"/>
      <c r="QXY93"/>
      <c r="QXZ93"/>
      <c r="QYA93"/>
      <c r="QYB93"/>
      <c r="QYC93"/>
      <c r="QYD93"/>
      <c r="QYE93"/>
      <c r="QYF93"/>
      <c r="QYG93"/>
      <c r="QYH93"/>
      <c r="QYI93"/>
      <c r="QYJ93"/>
      <c r="QYK93"/>
      <c r="QYL93"/>
      <c r="QYM93"/>
      <c r="QYN93"/>
      <c r="QYO93"/>
      <c r="QYP93"/>
      <c r="QYQ93"/>
      <c r="QYR93"/>
      <c r="QYS93"/>
      <c r="QYT93"/>
      <c r="QYU93"/>
      <c r="QYV93"/>
      <c r="QYW93"/>
      <c r="QYX93"/>
      <c r="QYY93"/>
      <c r="QYZ93"/>
      <c r="QZA93"/>
      <c r="QZB93"/>
      <c r="QZC93"/>
      <c r="QZD93"/>
      <c r="QZE93"/>
      <c r="QZF93"/>
      <c r="QZG93"/>
      <c r="QZH93"/>
      <c r="QZI93"/>
      <c r="QZJ93"/>
      <c r="QZK93"/>
      <c r="QZL93"/>
      <c r="QZM93"/>
      <c r="QZN93"/>
      <c r="QZO93"/>
      <c r="QZP93"/>
      <c r="QZQ93"/>
      <c r="QZR93"/>
      <c r="QZS93"/>
      <c r="QZT93"/>
      <c r="QZU93"/>
      <c r="QZV93"/>
      <c r="QZW93"/>
      <c r="QZX93"/>
      <c r="QZY93"/>
      <c r="QZZ93"/>
      <c r="RAA93"/>
      <c r="RAB93"/>
      <c r="RAC93"/>
      <c r="RAD93"/>
      <c r="RAE93"/>
      <c r="RAF93"/>
      <c r="RAG93"/>
      <c r="RAH93"/>
      <c r="RAI93"/>
      <c r="RAJ93"/>
      <c r="RAK93"/>
      <c r="RAL93"/>
      <c r="RAM93"/>
      <c r="RAN93"/>
      <c r="RAO93"/>
      <c r="RAP93"/>
      <c r="RAQ93"/>
      <c r="RAR93"/>
      <c r="RAS93"/>
      <c r="RAT93"/>
      <c r="RAU93"/>
      <c r="RAV93"/>
      <c r="RAW93"/>
      <c r="RAX93"/>
      <c r="RAY93"/>
      <c r="RAZ93"/>
      <c r="RBA93"/>
      <c r="RBB93"/>
      <c r="RBC93"/>
      <c r="RBD93"/>
      <c r="RBE93"/>
      <c r="RBF93"/>
      <c r="RBG93"/>
      <c r="RBH93"/>
      <c r="RBI93"/>
      <c r="RBJ93"/>
      <c r="RBK93"/>
      <c r="RBL93"/>
      <c r="RBM93"/>
      <c r="RBN93"/>
      <c r="RBO93"/>
      <c r="RBP93"/>
      <c r="RBQ93"/>
      <c r="RBR93"/>
      <c r="RBS93"/>
      <c r="RBT93"/>
      <c r="RBU93"/>
      <c r="RBV93"/>
      <c r="RBW93"/>
      <c r="RBX93"/>
      <c r="RBY93"/>
      <c r="RBZ93"/>
      <c r="RCA93"/>
      <c r="RCB93"/>
      <c r="RCC93"/>
      <c r="RCD93"/>
      <c r="RCE93"/>
      <c r="RCF93"/>
      <c r="RCG93"/>
      <c r="RCH93"/>
      <c r="RCI93"/>
      <c r="RCJ93"/>
      <c r="RCK93"/>
      <c r="RCL93"/>
      <c r="RCM93"/>
      <c r="RCN93"/>
      <c r="RCO93"/>
      <c r="RCP93"/>
      <c r="RCQ93"/>
      <c r="RCR93"/>
      <c r="RCS93"/>
      <c r="RCT93"/>
      <c r="RCU93"/>
      <c r="RCV93"/>
      <c r="RCW93"/>
      <c r="RCX93"/>
      <c r="RCY93"/>
      <c r="RCZ93"/>
      <c r="RDA93"/>
      <c r="RDB93"/>
      <c r="RDC93"/>
      <c r="RDD93"/>
      <c r="RDE93"/>
      <c r="RDF93"/>
      <c r="RDG93"/>
      <c r="RDH93"/>
      <c r="RDI93"/>
      <c r="RDJ93"/>
      <c r="RDK93"/>
      <c r="RDL93"/>
      <c r="RDM93"/>
      <c r="RDN93"/>
      <c r="RDO93"/>
      <c r="RDP93"/>
      <c r="RDQ93"/>
      <c r="RDR93"/>
      <c r="RDS93"/>
      <c r="RDT93"/>
      <c r="RDU93"/>
      <c r="RDV93"/>
      <c r="RDW93"/>
      <c r="RDX93"/>
      <c r="RDY93"/>
      <c r="RDZ93"/>
      <c r="REA93"/>
      <c r="REB93"/>
      <c r="REC93"/>
      <c r="RED93"/>
      <c r="REE93"/>
      <c r="REF93"/>
      <c r="REG93"/>
      <c r="REH93"/>
      <c r="REI93"/>
      <c r="REJ93"/>
      <c r="REK93"/>
      <c r="REL93"/>
      <c r="REM93"/>
      <c r="REN93"/>
      <c r="REO93"/>
      <c r="REP93"/>
      <c r="REQ93"/>
      <c r="RER93"/>
      <c r="RES93"/>
      <c r="RET93"/>
      <c r="REU93"/>
      <c r="REV93"/>
      <c r="REW93"/>
      <c r="REX93"/>
      <c r="REY93"/>
      <c r="REZ93"/>
      <c r="RFA93"/>
      <c r="RFB93"/>
      <c r="RFC93"/>
      <c r="RFD93"/>
      <c r="RFE93"/>
      <c r="RFF93"/>
      <c r="RFG93"/>
      <c r="RFH93"/>
      <c r="RFI93"/>
      <c r="RFJ93"/>
      <c r="RFK93"/>
      <c r="RFL93"/>
      <c r="RFM93"/>
      <c r="RFN93"/>
      <c r="RFO93"/>
      <c r="RFP93"/>
      <c r="RFQ93"/>
      <c r="RFR93"/>
      <c r="RFS93"/>
      <c r="RFT93"/>
      <c r="RFU93"/>
      <c r="RFV93"/>
      <c r="RFW93"/>
      <c r="RFX93"/>
      <c r="RFY93"/>
      <c r="RFZ93"/>
      <c r="RGA93"/>
      <c r="RGB93"/>
      <c r="RGC93"/>
      <c r="RGD93"/>
      <c r="RGE93"/>
      <c r="RGF93"/>
      <c r="RGG93"/>
      <c r="RGH93"/>
      <c r="RGI93"/>
      <c r="RGJ93"/>
      <c r="RGK93"/>
      <c r="RGL93"/>
      <c r="RGM93"/>
      <c r="RGN93"/>
      <c r="RGO93"/>
      <c r="RGP93"/>
      <c r="RGQ93"/>
      <c r="RGR93"/>
      <c r="RGS93"/>
      <c r="RGT93"/>
      <c r="RGU93"/>
      <c r="RGV93"/>
      <c r="RGW93"/>
      <c r="RGX93"/>
      <c r="RGY93"/>
      <c r="RGZ93"/>
      <c r="RHA93"/>
      <c r="RHB93"/>
      <c r="RHC93"/>
      <c r="RHD93"/>
      <c r="RHE93"/>
      <c r="RHF93"/>
      <c r="RHG93"/>
      <c r="RHH93"/>
      <c r="RHI93"/>
      <c r="RHJ93"/>
      <c r="RHK93"/>
      <c r="RHL93"/>
      <c r="RHM93"/>
      <c r="RHN93"/>
      <c r="RHO93"/>
      <c r="RHP93"/>
      <c r="RHQ93"/>
      <c r="RHR93"/>
      <c r="RHS93"/>
      <c r="RHT93"/>
      <c r="RHU93"/>
      <c r="RHV93"/>
      <c r="RHW93"/>
      <c r="RHX93"/>
      <c r="RHY93"/>
      <c r="RHZ93"/>
      <c r="RIA93"/>
      <c r="RIB93"/>
      <c r="RIC93"/>
      <c r="RID93"/>
      <c r="RIE93"/>
      <c r="RIF93"/>
      <c r="RIG93"/>
      <c r="RIH93"/>
      <c r="RII93"/>
      <c r="RIJ93"/>
      <c r="RIK93"/>
      <c r="RIL93"/>
      <c r="RIM93"/>
      <c r="RIN93"/>
      <c r="RIO93"/>
      <c r="RIP93"/>
      <c r="RIQ93"/>
      <c r="RIR93"/>
      <c r="RIS93"/>
      <c r="RIT93"/>
      <c r="RIU93"/>
      <c r="RIV93"/>
      <c r="RIW93"/>
      <c r="RIX93"/>
      <c r="RIY93"/>
      <c r="RIZ93"/>
      <c r="RJA93"/>
      <c r="RJB93"/>
      <c r="RJC93"/>
      <c r="RJD93"/>
      <c r="RJE93"/>
      <c r="RJF93"/>
      <c r="RJG93"/>
      <c r="RJH93"/>
      <c r="RJI93"/>
      <c r="RJJ93"/>
      <c r="RJK93"/>
      <c r="RJL93"/>
      <c r="RJM93"/>
      <c r="RJN93"/>
      <c r="RJO93"/>
      <c r="RJP93"/>
      <c r="RJQ93"/>
      <c r="RJR93"/>
      <c r="RJS93"/>
      <c r="RJT93"/>
      <c r="RJU93"/>
      <c r="RJV93"/>
      <c r="RJW93"/>
      <c r="RJX93"/>
      <c r="RJY93"/>
      <c r="RJZ93"/>
      <c r="RKA93"/>
      <c r="RKB93"/>
      <c r="RKC93"/>
      <c r="RKD93"/>
      <c r="RKE93"/>
      <c r="RKF93"/>
      <c r="RKG93"/>
      <c r="RKH93"/>
      <c r="RKI93"/>
      <c r="RKJ93"/>
      <c r="RKK93"/>
      <c r="RKL93"/>
      <c r="RKM93"/>
      <c r="RKN93"/>
      <c r="RKO93"/>
      <c r="RKP93"/>
      <c r="RKQ93"/>
      <c r="RKR93"/>
      <c r="RKS93"/>
      <c r="RKT93"/>
      <c r="RKU93"/>
      <c r="RKV93"/>
      <c r="RKW93"/>
      <c r="RKX93"/>
      <c r="RKY93"/>
      <c r="RKZ93"/>
      <c r="RLA93"/>
      <c r="RLB93"/>
      <c r="RLC93"/>
      <c r="RLD93"/>
      <c r="RLE93"/>
      <c r="RLF93"/>
      <c r="RLG93"/>
      <c r="RLH93"/>
      <c r="RLI93"/>
      <c r="RLJ93"/>
      <c r="RLK93"/>
      <c r="RLL93"/>
      <c r="RLM93"/>
      <c r="RLN93"/>
      <c r="RLO93"/>
      <c r="RLP93"/>
      <c r="RLQ93"/>
      <c r="RLR93"/>
      <c r="RLS93"/>
      <c r="RLT93"/>
      <c r="RLU93"/>
      <c r="RLV93"/>
      <c r="RLW93"/>
      <c r="RLX93"/>
      <c r="RLY93"/>
      <c r="RLZ93"/>
      <c r="RMA93"/>
      <c r="RMB93"/>
      <c r="RMC93"/>
      <c r="RMD93"/>
      <c r="RME93"/>
      <c r="RMF93"/>
      <c r="RMG93"/>
      <c r="RMH93"/>
      <c r="RMI93"/>
      <c r="RMJ93"/>
      <c r="RMK93"/>
      <c r="RML93"/>
      <c r="RMM93"/>
      <c r="RMN93"/>
      <c r="RMO93"/>
      <c r="RMP93"/>
      <c r="RMQ93"/>
      <c r="RMR93"/>
      <c r="RMS93"/>
      <c r="RMT93"/>
      <c r="RMU93"/>
      <c r="RMV93"/>
      <c r="RMW93"/>
      <c r="RMX93"/>
      <c r="RMY93"/>
      <c r="RMZ93"/>
      <c r="RNA93"/>
      <c r="RNB93"/>
      <c r="RNC93"/>
      <c r="RND93"/>
      <c r="RNE93"/>
      <c r="RNF93"/>
      <c r="RNG93"/>
      <c r="RNH93"/>
      <c r="RNI93"/>
      <c r="RNJ93"/>
      <c r="RNK93"/>
      <c r="RNL93"/>
      <c r="RNM93"/>
      <c r="RNN93"/>
      <c r="RNO93"/>
      <c r="RNP93"/>
      <c r="RNQ93"/>
      <c r="RNR93"/>
      <c r="RNS93"/>
      <c r="RNT93"/>
      <c r="RNU93"/>
      <c r="RNV93"/>
      <c r="RNW93"/>
      <c r="RNX93"/>
      <c r="RNY93"/>
      <c r="RNZ93"/>
      <c r="ROA93"/>
      <c r="ROB93"/>
      <c r="ROC93"/>
      <c r="ROD93"/>
      <c r="ROE93"/>
      <c r="ROF93"/>
      <c r="ROG93"/>
      <c r="ROH93"/>
      <c r="ROI93"/>
      <c r="ROJ93"/>
      <c r="ROK93"/>
      <c r="ROL93"/>
      <c r="ROM93"/>
      <c r="RON93"/>
      <c r="ROO93"/>
      <c r="ROP93"/>
      <c r="ROQ93"/>
      <c r="ROR93"/>
      <c r="ROS93"/>
      <c r="ROT93"/>
      <c r="ROU93"/>
      <c r="ROV93"/>
      <c r="ROW93"/>
      <c r="ROX93"/>
      <c r="ROY93"/>
      <c r="ROZ93"/>
      <c r="RPA93"/>
      <c r="RPB93"/>
      <c r="RPC93"/>
      <c r="RPD93"/>
      <c r="RPE93"/>
      <c r="RPF93"/>
      <c r="RPG93"/>
      <c r="RPH93"/>
      <c r="RPI93"/>
      <c r="RPJ93"/>
      <c r="RPK93"/>
      <c r="RPL93"/>
      <c r="RPM93"/>
      <c r="RPN93"/>
      <c r="RPO93"/>
      <c r="RPP93"/>
      <c r="RPQ93"/>
      <c r="RPR93"/>
      <c r="RPS93"/>
      <c r="RPT93"/>
      <c r="RPU93"/>
      <c r="RPV93"/>
      <c r="RPW93"/>
      <c r="RPX93"/>
      <c r="RPY93"/>
      <c r="RPZ93"/>
      <c r="RQA93"/>
      <c r="RQB93"/>
      <c r="RQC93"/>
      <c r="RQD93"/>
      <c r="RQE93"/>
      <c r="RQF93"/>
      <c r="RQG93"/>
      <c r="RQH93"/>
      <c r="RQI93"/>
      <c r="RQJ93"/>
      <c r="RQK93"/>
      <c r="RQL93"/>
      <c r="RQM93"/>
      <c r="RQN93"/>
      <c r="RQO93"/>
      <c r="RQP93"/>
      <c r="RQQ93"/>
      <c r="RQR93"/>
      <c r="RQS93"/>
      <c r="RQT93"/>
      <c r="RQU93"/>
      <c r="RQV93"/>
      <c r="RQW93"/>
      <c r="RQX93"/>
      <c r="RQY93"/>
      <c r="RQZ93"/>
      <c r="RRA93"/>
      <c r="RRB93"/>
      <c r="RRC93"/>
      <c r="RRD93"/>
      <c r="RRE93"/>
      <c r="RRF93"/>
      <c r="RRG93"/>
      <c r="RRH93"/>
      <c r="RRI93"/>
      <c r="RRJ93"/>
      <c r="RRK93"/>
      <c r="RRL93"/>
      <c r="RRM93"/>
      <c r="RRN93"/>
      <c r="RRO93"/>
      <c r="RRP93"/>
      <c r="RRQ93"/>
      <c r="RRR93"/>
      <c r="RRS93"/>
      <c r="RRT93"/>
      <c r="RRU93"/>
      <c r="RRV93"/>
      <c r="RRW93"/>
      <c r="RRX93"/>
      <c r="RRY93"/>
      <c r="RRZ93"/>
      <c r="RSA93"/>
      <c r="RSB93"/>
      <c r="RSC93"/>
      <c r="RSD93"/>
      <c r="RSE93"/>
      <c r="RSF93"/>
      <c r="RSG93"/>
      <c r="RSH93"/>
      <c r="RSI93"/>
      <c r="RSJ93"/>
      <c r="RSK93"/>
      <c r="RSL93"/>
      <c r="RSM93"/>
      <c r="RSN93"/>
      <c r="RSO93"/>
      <c r="RSP93"/>
      <c r="RSQ93"/>
      <c r="RSR93"/>
      <c r="RSS93"/>
      <c r="RST93"/>
      <c r="RSU93"/>
      <c r="RSV93"/>
      <c r="RSW93"/>
      <c r="RSX93"/>
      <c r="RSY93"/>
      <c r="RSZ93"/>
      <c r="RTA93"/>
      <c r="RTB93"/>
      <c r="RTC93"/>
      <c r="RTD93"/>
      <c r="RTE93"/>
      <c r="RTF93"/>
      <c r="RTG93"/>
      <c r="RTH93"/>
      <c r="RTI93"/>
      <c r="RTJ93"/>
      <c r="RTK93"/>
      <c r="RTL93"/>
      <c r="RTM93"/>
      <c r="RTN93"/>
      <c r="RTO93"/>
      <c r="RTP93"/>
      <c r="RTQ93"/>
      <c r="RTR93"/>
      <c r="RTS93"/>
      <c r="RTT93"/>
      <c r="RTU93"/>
      <c r="RTV93"/>
      <c r="RTW93"/>
      <c r="RTX93"/>
      <c r="RTY93"/>
      <c r="RTZ93"/>
      <c r="RUA93"/>
      <c r="RUB93"/>
      <c r="RUC93"/>
      <c r="RUD93"/>
      <c r="RUE93"/>
      <c r="RUF93"/>
      <c r="RUG93"/>
      <c r="RUH93"/>
      <c r="RUI93"/>
      <c r="RUJ93"/>
      <c r="RUK93"/>
      <c r="RUL93"/>
      <c r="RUM93"/>
      <c r="RUN93"/>
      <c r="RUO93"/>
      <c r="RUP93"/>
      <c r="RUQ93"/>
      <c r="RUR93"/>
      <c r="RUS93"/>
      <c r="RUT93"/>
      <c r="RUU93"/>
      <c r="RUV93"/>
      <c r="RUW93"/>
      <c r="RUX93"/>
      <c r="RUY93"/>
      <c r="RUZ93"/>
      <c r="RVA93"/>
      <c r="RVB93"/>
      <c r="RVC93"/>
      <c r="RVD93"/>
      <c r="RVE93"/>
      <c r="RVF93"/>
      <c r="RVG93"/>
      <c r="RVH93"/>
      <c r="RVI93"/>
      <c r="RVJ93"/>
      <c r="RVK93"/>
      <c r="RVL93"/>
      <c r="RVM93"/>
      <c r="RVN93"/>
      <c r="RVO93"/>
      <c r="RVP93"/>
      <c r="RVQ93"/>
      <c r="RVR93"/>
      <c r="RVS93"/>
      <c r="RVT93"/>
      <c r="RVU93"/>
      <c r="RVV93"/>
      <c r="RVW93"/>
      <c r="RVX93"/>
      <c r="RVY93"/>
      <c r="RVZ93"/>
      <c r="RWA93"/>
      <c r="RWB93"/>
      <c r="RWC93"/>
      <c r="RWD93"/>
      <c r="RWE93"/>
      <c r="RWF93"/>
      <c r="RWG93"/>
      <c r="RWH93"/>
      <c r="RWI93"/>
      <c r="RWJ93"/>
      <c r="RWK93"/>
      <c r="RWL93"/>
      <c r="RWM93"/>
      <c r="RWN93"/>
      <c r="RWO93"/>
      <c r="RWP93"/>
      <c r="RWQ93"/>
      <c r="RWR93"/>
      <c r="RWS93"/>
      <c r="RWT93"/>
      <c r="RWU93"/>
      <c r="RWV93"/>
      <c r="RWW93"/>
      <c r="RWX93"/>
      <c r="RWY93"/>
      <c r="RWZ93"/>
      <c r="RXA93"/>
      <c r="RXB93"/>
      <c r="RXC93"/>
      <c r="RXD93"/>
      <c r="RXE93"/>
      <c r="RXF93"/>
      <c r="RXG93"/>
      <c r="RXH93"/>
      <c r="RXI93"/>
      <c r="RXJ93"/>
      <c r="RXK93"/>
      <c r="RXL93"/>
      <c r="RXM93"/>
      <c r="RXN93"/>
      <c r="RXO93"/>
      <c r="RXP93"/>
      <c r="RXQ93"/>
      <c r="RXR93"/>
      <c r="RXS93"/>
      <c r="RXT93"/>
      <c r="RXU93"/>
      <c r="RXV93"/>
      <c r="RXW93"/>
      <c r="RXX93"/>
      <c r="RXY93"/>
      <c r="RXZ93"/>
      <c r="RYA93"/>
      <c r="RYB93"/>
      <c r="RYC93"/>
      <c r="RYD93"/>
      <c r="RYE93"/>
      <c r="RYF93"/>
      <c r="RYG93"/>
      <c r="RYH93"/>
      <c r="RYI93"/>
      <c r="RYJ93"/>
      <c r="RYK93"/>
      <c r="RYL93"/>
      <c r="RYM93"/>
      <c r="RYN93"/>
      <c r="RYO93"/>
      <c r="RYP93"/>
      <c r="RYQ93"/>
      <c r="RYR93"/>
      <c r="RYS93"/>
      <c r="RYT93"/>
      <c r="RYU93"/>
      <c r="RYV93"/>
      <c r="RYW93"/>
      <c r="RYX93"/>
      <c r="RYY93"/>
      <c r="RYZ93"/>
      <c r="RZA93"/>
      <c r="RZB93"/>
      <c r="RZC93"/>
      <c r="RZD93"/>
      <c r="RZE93"/>
      <c r="RZF93"/>
      <c r="RZG93"/>
      <c r="RZH93"/>
      <c r="RZI93"/>
      <c r="RZJ93"/>
      <c r="RZK93"/>
      <c r="RZL93"/>
      <c r="RZM93"/>
      <c r="RZN93"/>
      <c r="RZO93"/>
      <c r="RZP93"/>
      <c r="RZQ93"/>
      <c r="RZR93"/>
      <c r="RZS93"/>
      <c r="RZT93"/>
      <c r="RZU93"/>
      <c r="RZV93"/>
      <c r="RZW93"/>
      <c r="RZX93"/>
      <c r="RZY93"/>
      <c r="RZZ93"/>
      <c r="SAA93"/>
      <c r="SAB93"/>
      <c r="SAC93"/>
      <c r="SAD93"/>
      <c r="SAE93"/>
      <c r="SAF93"/>
      <c r="SAG93"/>
      <c r="SAH93"/>
      <c r="SAI93"/>
      <c r="SAJ93"/>
      <c r="SAK93"/>
      <c r="SAL93"/>
      <c r="SAM93"/>
      <c r="SAN93"/>
      <c r="SAO93"/>
      <c r="SAP93"/>
      <c r="SAQ93"/>
      <c r="SAR93"/>
      <c r="SAS93"/>
      <c r="SAT93"/>
      <c r="SAU93"/>
      <c r="SAV93"/>
      <c r="SAW93"/>
      <c r="SAX93"/>
      <c r="SAY93"/>
      <c r="SAZ93"/>
      <c r="SBA93"/>
      <c r="SBB93"/>
      <c r="SBC93"/>
      <c r="SBD93"/>
      <c r="SBE93"/>
      <c r="SBF93"/>
      <c r="SBG93"/>
      <c r="SBH93"/>
      <c r="SBI93"/>
      <c r="SBJ93"/>
      <c r="SBK93"/>
      <c r="SBL93"/>
      <c r="SBM93"/>
      <c r="SBN93"/>
      <c r="SBO93"/>
      <c r="SBP93"/>
      <c r="SBQ93"/>
      <c r="SBR93"/>
      <c r="SBS93"/>
      <c r="SBT93"/>
      <c r="SBU93"/>
      <c r="SBV93"/>
      <c r="SBW93"/>
      <c r="SBX93"/>
      <c r="SBY93"/>
      <c r="SBZ93"/>
      <c r="SCA93"/>
      <c r="SCB93"/>
      <c r="SCC93"/>
      <c r="SCD93"/>
      <c r="SCE93"/>
      <c r="SCF93"/>
      <c r="SCG93"/>
      <c r="SCH93"/>
      <c r="SCI93"/>
      <c r="SCJ93"/>
      <c r="SCK93"/>
      <c r="SCL93"/>
      <c r="SCM93"/>
      <c r="SCN93"/>
      <c r="SCO93"/>
      <c r="SCP93"/>
      <c r="SCQ93"/>
      <c r="SCR93"/>
      <c r="SCS93"/>
      <c r="SCT93"/>
      <c r="SCU93"/>
      <c r="SCV93"/>
      <c r="SCW93"/>
      <c r="SCX93"/>
      <c r="SCY93"/>
      <c r="SCZ93"/>
      <c r="SDA93"/>
      <c r="SDB93"/>
      <c r="SDC93"/>
      <c r="SDD93"/>
      <c r="SDE93"/>
      <c r="SDF93"/>
      <c r="SDG93"/>
      <c r="SDH93"/>
      <c r="SDI93"/>
      <c r="SDJ93"/>
      <c r="SDK93"/>
      <c r="SDL93"/>
      <c r="SDM93"/>
      <c r="SDN93"/>
      <c r="SDO93"/>
      <c r="SDP93"/>
      <c r="SDQ93"/>
      <c r="SDR93"/>
      <c r="SDS93"/>
      <c r="SDT93"/>
      <c r="SDU93"/>
      <c r="SDV93"/>
      <c r="SDW93"/>
      <c r="SDX93"/>
      <c r="SDY93"/>
      <c r="SDZ93"/>
      <c r="SEA93"/>
      <c r="SEB93"/>
      <c r="SEC93"/>
      <c r="SED93"/>
      <c r="SEE93"/>
      <c r="SEF93"/>
      <c r="SEG93"/>
      <c r="SEH93"/>
      <c r="SEI93"/>
      <c r="SEJ93"/>
      <c r="SEK93"/>
      <c r="SEL93"/>
      <c r="SEM93"/>
      <c r="SEN93"/>
      <c r="SEO93"/>
      <c r="SEP93"/>
      <c r="SEQ93"/>
      <c r="SER93"/>
      <c r="SES93"/>
      <c r="SET93"/>
      <c r="SEU93"/>
      <c r="SEV93"/>
      <c r="SEW93"/>
      <c r="SEX93"/>
      <c r="SEY93"/>
      <c r="SEZ93"/>
      <c r="SFA93"/>
      <c r="SFB93"/>
      <c r="SFC93"/>
      <c r="SFD93"/>
      <c r="SFE93"/>
      <c r="SFF93"/>
      <c r="SFG93"/>
      <c r="SFH93"/>
      <c r="SFI93"/>
      <c r="SFJ93"/>
      <c r="SFK93"/>
      <c r="SFL93"/>
      <c r="SFM93"/>
      <c r="SFN93"/>
      <c r="SFO93"/>
      <c r="SFP93"/>
      <c r="SFQ93"/>
      <c r="SFR93"/>
      <c r="SFS93"/>
      <c r="SFT93"/>
      <c r="SFU93"/>
      <c r="SFV93"/>
      <c r="SFW93"/>
      <c r="SFX93"/>
      <c r="SFY93"/>
      <c r="SFZ93"/>
      <c r="SGA93"/>
      <c r="SGB93"/>
      <c r="SGC93"/>
      <c r="SGD93"/>
      <c r="SGE93"/>
      <c r="SGF93"/>
      <c r="SGG93"/>
      <c r="SGH93"/>
      <c r="SGI93"/>
      <c r="SGJ93"/>
      <c r="SGK93"/>
      <c r="SGL93"/>
      <c r="SGM93"/>
      <c r="SGN93"/>
      <c r="SGO93"/>
      <c r="SGP93"/>
      <c r="SGQ93"/>
      <c r="SGR93"/>
      <c r="SGS93"/>
      <c r="SGT93"/>
      <c r="SGU93"/>
      <c r="SGV93"/>
      <c r="SGW93"/>
      <c r="SGX93"/>
      <c r="SGY93"/>
      <c r="SGZ93"/>
      <c r="SHA93"/>
      <c r="SHB93"/>
      <c r="SHC93"/>
      <c r="SHD93"/>
      <c r="SHE93"/>
      <c r="SHF93"/>
      <c r="SHG93"/>
      <c r="SHH93"/>
      <c r="SHI93"/>
      <c r="SHJ93"/>
      <c r="SHK93"/>
      <c r="SHL93"/>
      <c r="SHM93"/>
      <c r="SHN93"/>
      <c r="SHO93"/>
      <c r="SHP93"/>
      <c r="SHQ93"/>
      <c r="SHR93"/>
      <c r="SHS93"/>
      <c r="SHT93"/>
      <c r="SHU93"/>
      <c r="SHV93"/>
      <c r="SHW93"/>
      <c r="SHX93"/>
      <c r="SHY93"/>
      <c r="SHZ93"/>
      <c r="SIA93"/>
      <c r="SIB93"/>
      <c r="SIC93"/>
      <c r="SID93"/>
      <c r="SIE93"/>
      <c r="SIF93"/>
      <c r="SIG93"/>
      <c r="SIH93"/>
      <c r="SII93"/>
      <c r="SIJ93"/>
      <c r="SIK93"/>
      <c r="SIL93"/>
      <c r="SIM93"/>
      <c r="SIN93"/>
      <c r="SIO93"/>
      <c r="SIP93"/>
      <c r="SIQ93"/>
      <c r="SIR93"/>
      <c r="SIS93"/>
      <c r="SIT93"/>
      <c r="SIU93"/>
      <c r="SIV93"/>
      <c r="SIW93"/>
      <c r="SIX93"/>
      <c r="SIY93"/>
      <c r="SIZ93"/>
      <c r="SJA93"/>
      <c r="SJB93"/>
      <c r="SJC93"/>
      <c r="SJD93"/>
      <c r="SJE93"/>
      <c r="SJF93"/>
      <c r="SJG93"/>
      <c r="SJH93"/>
      <c r="SJI93"/>
      <c r="SJJ93"/>
      <c r="SJK93"/>
      <c r="SJL93"/>
      <c r="SJM93"/>
      <c r="SJN93"/>
      <c r="SJO93"/>
      <c r="SJP93"/>
      <c r="SJQ93"/>
      <c r="SJR93"/>
      <c r="SJS93"/>
      <c r="SJT93"/>
      <c r="SJU93"/>
      <c r="SJV93"/>
      <c r="SJW93"/>
      <c r="SJX93"/>
      <c r="SJY93"/>
      <c r="SJZ93"/>
      <c r="SKA93"/>
      <c r="SKB93"/>
      <c r="SKC93"/>
      <c r="SKD93"/>
      <c r="SKE93"/>
      <c r="SKF93"/>
      <c r="SKG93"/>
      <c r="SKH93"/>
      <c r="SKI93"/>
      <c r="SKJ93"/>
      <c r="SKK93"/>
      <c r="SKL93"/>
      <c r="SKM93"/>
      <c r="SKN93"/>
      <c r="SKO93"/>
      <c r="SKP93"/>
      <c r="SKQ93"/>
      <c r="SKR93"/>
      <c r="SKS93"/>
      <c r="SKT93"/>
      <c r="SKU93"/>
      <c r="SKV93"/>
      <c r="SKW93"/>
      <c r="SKX93"/>
      <c r="SKY93"/>
      <c r="SKZ93"/>
      <c r="SLA93"/>
      <c r="SLB93"/>
      <c r="SLC93"/>
      <c r="SLD93"/>
      <c r="SLE93"/>
      <c r="SLF93"/>
      <c r="SLG93"/>
      <c r="SLH93"/>
      <c r="SLI93"/>
      <c r="SLJ93"/>
      <c r="SLK93"/>
      <c r="SLL93"/>
      <c r="SLM93"/>
      <c r="SLN93"/>
      <c r="SLO93"/>
      <c r="SLP93"/>
      <c r="SLQ93"/>
      <c r="SLR93"/>
      <c r="SLS93"/>
      <c r="SLT93"/>
      <c r="SLU93"/>
      <c r="SLV93"/>
      <c r="SLW93"/>
      <c r="SLX93"/>
      <c r="SLY93"/>
      <c r="SLZ93"/>
      <c r="SMA93"/>
      <c r="SMB93"/>
      <c r="SMC93"/>
      <c r="SMD93"/>
      <c r="SME93"/>
      <c r="SMF93"/>
      <c r="SMG93"/>
      <c r="SMH93"/>
      <c r="SMI93"/>
      <c r="SMJ93"/>
      <c r="SMK93"/>
      <c r="SML93"/>
      <c r="SMM93"/>
      <c r="SMN93"/>
      <c r="SMO93"/>
      <c r="SMP93"/>
      <c r="SMQ93"/>
      <c r="SMR93"/>
      <c r="SMS93"/>
      <c r="SMT93"/>
      <c r="SMU93"/>
      <c r="SMV93"/>
      <c r="SMW93"/>
      <c r="SMX93"/>
      <c r="SMY93"/>
      <c r="SMZ93"/>
      <c r="SNA93"/>
      <c r="SNB93"/>
      <c r="SNC93"/>
      <c r="SND93"/>
      <c r="SNE93"/>
      <c r="SNF93"/>
      <c r="SNG93"/>
      <c r="SNH93"/>
      <c r="SNI93"/>
      <c r="SNJ93"/>
      <c r="SNK93"/>
      <c r="SNL93"/>
      <c r="SNM93"/>
      <c r="SNN93"/>
      <c r="SNO93"/>
      <c r="SNP93"/>
      <c r="SNQ93"/>
      <c r="SNR93"/>
      <c r="SNS93"/>
      <c r="SNT93"/>
      <c r="SNU93"/>
      <c r="SNV93"/>
      <c r="SNW93"/>
      <c r="SNX93"/>
      <c r="SNY93"/>
      <c r="SNZ93"/>
      <c r="SOA93"/>
      <c r="SOB93"/>
      <c r="SOC93"/>
      <c r="SOD93"/>
      <c r="SOE93"/>
      <c r="SOF93"/>
      <c r="SOG93"/>
      <c r="SOH93"/>
      <c r="SOI93"/>
      <c r="SOJ93"/>
      <c r="SOK93"/>
      <c r="SOL93"/>
      <c r="SOM93"/>
      <c r="SON93"/>
      <c r="SOO93"/>
      <c r="SOP93"/>
      <c r="SOQ93"/>
      <c r="SOR93"/>
      <c r="SOS93"/>
      <c r="SOT93"/>
      <c r="SOU93"/>
      <c r="SOV93"/>
      <c r="SOW93"/>
      <c r="SOX93"/>
      <c r="SOY93"/>
      <c r="SOZ93"/>
      <c r="SPA93"/>
      <c r="SPB93"/>
      <c r="SPC93"/>
      <c r="SPD93"/>
      <c r="SPE93"/>
      <c r="SPF93"/>
      <c r="SPG93"/>
      <c r="SPH93"/>
      <c r="SPI93"/>
      <c r="SPJ93"/>
      <c r="SPK93"/>
      <c r="SPL93"/>
      <c r="SPM93"/>
      <c r="SPN93"/>
      <c r="SPO93"/>
      <c r="SPP93"/>
      <c r="SPQ93"/>
      <c r="SPR93"/>
      <c r="SPS93"/>
      <c r="SPT93"/>
      <c r="SPU93"/>
      <c r="SPV93"/>
      <c r="SPW93"/>
      <c r="SPX93"/>
      <c r="SPY93"/>
      <c r="SPZ93"/>
      <c r="SQA93"/>
      <c r="SQB93"/>
      <c r="SQC93"/>
      <c r="SQD93"/>
      <c r="SQE93"/>
      <c r="SQF93"/>
      <c r="SQG93"/>
      <c r="SQH93"/>
      <c r="SQI93"/>
      <c r="SQJ93"/>
      <c r="SQK93"/>
      <c r="SQL93"/>
      <c r="SQM93"/>
      <c r="SQN93"/>
      <c r="SQO93"/>
      <c r="SQP93"/>
      <c r="SQQ93"/>
      <c r="SQR93"/>
      <c r="SQS93"/>
      <c r="SQT93"/>
      <c r="SQU93"/>
      <c r="SQV93"/>
      <c r="SQW93"/>
      <c r="SQX93"/>
      <c r="SQY93"/>
      <c r="SQZ93"/>
      <c r="SRA93"/>
      <c r="SRB93"/>
      <c r="SRC93"/>
      <c r="SRD93"/>
      <c r="SRE93"/>
      <c r="SRF93"/>
      <c r="SRG93"/>
      <c r="SRH93"/>
      <c r="SRI93"/>
      <c r="SRJ93"/>
      <c r="SRK93"/>
      <c r="SRL93"/>
      <c r="SRM93"/>
      <c r="SRN93"/>
      <c r="SRO93"/>
      <c r="SRP93"/>
      <c r="SRQ93"/>
      <c r="SRR93"/>
      <c r="SRS93"/>
      <c r="SRT93"/>
      <c r="SRU93"/>
      <c r="SRV93"/>
      <c r="SRW93"/>
      <c r="SRX93"/>
      <c r="SRY93"/>
      <c r="SRZ93"/>
      <c r="SSA93"/>
      <c r="SSB93"/>
      <c r="SSC93"/>
      <c r="SSD93"/>
      <c r="SSE93"/>
      <c r="SSF93"/>
      <c r="SSG93"/>
      <c r="SSH93"/>
      <c r="SSI93"/>
      <c r="SSJ93"/>
      <c r="SSK93"/>
      <c r="SSL93"/>
      <c r="SSM93"/>
      <c r="SSN93"/>
      <c r="SSO93"/>
      <c r="SSP93"/>
      <c r="SSQ93"/>
      <c r="SSR93"/>
      <c r="SSS93"/>
      <c r="SST93"/>
      <c r="SSU93"/>
      <c r="SSV93"/>
      <c r="SSW93"/>
      <c r="SSX93"/>
      <c r="SSY93"/>
      <c r="SSZ93"/>
      <c r="STA93"/>
      <c r="STB93"/>
      <c r="STC93"/>
      <c r="STD93"/>
      <c r="STE93"/>
      <c r="STF93"/>
      <c r="STG93"/>
      <c r="STH93"/>
      <c r="STI93"/>
      <c r="STJ93"/>
      <c r="STK93"/>
      <c r="STL93"/>
      <c r="STM93"/>
      <c r="STN93"/>
      <c r="STO93"/>
      <c r="STP93"/>
      <c r="STQ93"/>
      <c r="STR93"/>
      <c r="STS93"/>
      <c r="STT93"/>
      <c r="STU93"/>
      <c r="STV93"/>
      <c r="STW93"/>
      <c r="STX93"/>
      <c r="STY93"/>
      <c r="STZ93"/>
      <c r="SUA93"/>
      <c r="SUB93"/>
      <c r="SUC93"/>
      <c r="SUD93"/>
      <c r="SUE93"/>
      <c r="SUF93"/>
      <c r="SUG93"/>
      <c r="SUH93"/>
      <c r="SUI93"/>
      <c r="SUJ93"/>
      <c r="SUK93"/>
      <c r="SUL93"/>
      <c r="SUM93"/>
      <c r="SUN93"/>
      <c r="SUO93"/>
      <c r="SUP93"/>
      <c r="SUQ93"/>
      <c r="SUR93"/>
      <c r="SUS93"/>
      <c r="SUT93"/>
      <c r="SUU93"/>
      <c r="SUV93"/>
      <c r="SUW93"/>
      <c r="SUX93"/>
      <c r="SUY93"/>
      <c r="SUZ93"/>
      <c r="SVA93"/>
      <c r="SVB93"/>
      <c r="SVC93"/>
      <c r="SVD93"/>
      <c r="SVE93"/>
      <c r="SVF93"/>
      <c r="SVG93"/>
      <c r="SVH93"/>
      <c r="SVI93"/>
      <c r="SVJ93"/>
      <c r="SVK93"/>
      <c r="SVL93"/>
      <c r="SVM93"/>
      <c r="SVN93"/>
      <c r="SVO93"/>
      <c r="SVP93"/>
      <c r="SVQ93"/>
      <c r="SVR93"/>
      <c r="SVS93"/>
      <c r="SVT93"/>
      <c r="SVU93"/>
      <c r="SVV93"/>
      <c r="SVW93"/>
      <c r="SVX93"/>
      <c r="SVY93"/>
      <c r="SVZ93"/>
      <c r="SWA93"/>
      <c r="SWB93"/>
      <c r="SWC93"/>
      <c r="SWD93"/>
      <c r="SWE93"/>
      <c r="SWF93"/>
      <c r="SWG93"/>
      <c r="SWH93"/>
      <c r="SWI93"/>
      <c r="SWJ93"/>
      <c r="SWK93"/>
      <c r="SWL93"/>
      <c r="SWM93"/>
      <c r="SWN93"/>
      <c r="SWO93"/>
      <c r="SWP93"/>
      <c r="SWQ93"/>
      <c r="SWR93"/>
      <c r="SWS93"/>
      <c r="SWT93"/>
      <c r="SWU93"/>
      <c r="SWV93"/>
      <c r="SWW93"/>
      <c r="SWX93"/>
      <c r="SWY93"/>
      <c r="SWZ93"/>
      <c r="SXA93"/>
      <c r="SXB93"/>
      <c r="SXC93"/>
      <c r="SXD93"/>
      <c r="SXE93"/>
      <c r="SXF93"/>
      <c r="SXG93"/>
      <c r="SXH93"/>
      <c r="SXI93"/>
      <c r="SXJ93"/>
      <c r="SXK93"/>
      <c r="SXL93"/>
      <c r="SXM93"/>
      <c r="SXN93"/>
      <c r="SXO93"/>
      <c r="SXP93"/>
      <c r="SXQ93"/>
      <c r="SXR93"/>
      <c r="SXS93"/>
      <c r="SXT93"/>
      <c r="SXU93"/>
      <c r="SXV93"/>
      <c r="SXW93"/>
      <c r="SXX93"/>
      <c r="SXY93"/>
      <c r="SXZ93"/>
      <c r="SYA93"/>
      <c r="SYB93"/>
      <c r="SYC93"/>
      <c r="SYD93"/>
      <c r="SYE93"/>
      <c r="SYF93"/>
      <c r="SYG93"/>
      <c r="SYH93"/>
      <c r="SYI93"/>
      <c r="SYJ93"/>
      <c r="SYK93"/>
      <c r="SYL93"/>
      <c r="SYM93"/>
      <c r="SYN93"/>
      <c r="SYO93"/>
      <c r="SYP93"/>
      <c r="SYQ93"/>
      <c r="SYR93"/>
      <c r="SYS93"/>
      <c r="SYT93"/>
      <c r="SYU93"/>
      <c r="SYV93"/>
      <c r="SYW93"/>
      <c r="SYX93"/>
      <c r="SYY93"/>
      <c r="SYZ93"/>
      <c r="SZA93"/>
      <c r="SZB93"/>
      <c r="SZC93"/>
      <c r="SZD93"/>
      <c r="SZE93"/>
      <c r="SZF93"/>
      <c r="SZG93"/>
      <c r="SZH93"/>
      <c r="SZI93"/>
      <c r="SZJ93"/>
      <c r="SZK93"/>
      <c r="SZL93"/>
      <c r="SZM93"/>
      <c r="SZN93"/>
      <c r="SZO93"/>
      <c r="SZP93"/>
      <c r="SZQ93"/>
      <c r="SZR93"/>
      <c r="SZS93"/>
      <c r="SZT93"/>
      <c r="SZU93"/>
      <c r="SZV93"/>
      <c r="SZW93"/>
      <c r="SZX93"/>
      <c r="SZY93"/>
      <c r="SZZ93"/>
      <c r="TAA93"/>
      <c r="TAB93"/>
      <c r="TAC93"/>
      <c r="TAD93"/>
      <c r="TAE93"/>
      <c r="TAF93"/>
      <c r="TAG93"/>
      <c r="TAH93"/>
      <c r="TAI93"/>
      <c r="TAJ93"/>
      <c r="TAK93"/>
      <c r="TAL93"/>
      <c r="TAM93"/>
      <c r="TAN93"/>
      <c r="TAO93"/>
      <c r="TAP93"/>
      <c r="TAQ93"/>
      <c r="TAR93"/>
      <c r="TAS93"/>
      <c r="TAT93"/>
      <c r="TAU93"/>
      <c r="TAV93"/>
      <c r="TAW93"/>
      <c r="TAX93"/>
      <c r="TAY93"/>
      <c r="TAZ93"/>
      <c r="TBA93"/>
      <c r="TBB93"/>
      <c r="TBC93"/>
      <c r="TBD93"/>
      <c r="TBE93"/>
      <c r="TBF93"/>
      <c r="TBG93"/>
      <c r="TBH93"/>
      <c r="TBI93"/>
      <c r="TBJ93"/>
      <c r="TBK93"/>
      <c r="TBL93"/>
      <c r="TBM93"/>
      <c r="TBN93"/>
      <c r="TBO93"/>
      <c r="TBP93"/>
      <c r="TBQ93"/>
      <c r="TBR93"/>
      <c r="TBS93"/>
      <c r="TBT93"/>
      <c r="TBU93"/>
      <c r="TBV93"/>
      <c r="TBW93"/>
      <c r="TBX93"/>
      <c r="TBY93"/>
      <c r="TBZ93"/>
      <c r="TCA93"/>
      <c r="TCB93"/>
      <c r="TCC93"/>
      <c r="TCD93"/>
      <c r="TCE93"/>
      <c r="TCF93"/>
      <c r="TCG93"/>
      <c r="TCH93"/>
      <c r="TCI93"/>
      <c r="TCJ93"/>
      <c r="TCK93"/>
      <c r="TCL93"/>
      <c r="TCM93"/>
      <c r="TCN93"/>
      <c r="TCO93"/>
      <c r="TCP93"/>
      <c r="TCQ93"/>
      <c r="TCR93"/>
      <c r="TCS93"/>
      <c r="TCT93"/>
      <c r="TCU93"/>
      <c r="TCV93"/>
      <c r="TCW93"/>
      <c r="TCX93"/>
      <c r="TCY93"/>
      <c r="TCZ93"/>
      <c r="TDA93"/>
      <c r="TDB93"/>
      <c r="TDC93"/>
      <c r="TDD93"/>
      <c r="TDE93"/>
      <c r="TDF93"/>
      <c r="TDG93"/>
      <c r="TDH93"/>
      <c r="TDI93"/>
      <c r="TDJ93"/>
      <c r="TDK93"/>
      <c r="TDL93"/>
      <c r="TDM93"/>
      <c r="TDN93"/>
      <c r="TDO93"/>
      <c r="TDP93"/>
      <c r="TDQ93"/>
      <c r="TDR93"/>
      <c r="TDS93"/>
      <c r="TDT93"/>
      <c r="TDU93"/>
      <c r="TDV93"/>
      <c r="TDW93"/>
      <c r="TDX93"/>
      <c r="TDY93"/>
      <c r="TDZ93"/>
      <c r="TEA93"/>
      <c r="TEB93"/>
      <c r="TEC93"/>
      <c r="TED93"/>
      <c r="TEE93"/>
      <c r="TEF93"/>
      <c r="TEG93"/>
      <c r="TEH93"/>
      <c r="TEI93"/>
      <c r="TEJ93"/>
      <c r="TEK93"/>
      <c r="TEL93"/>
      <c r="TEM93"/>
      <c r="TEN93"/>
      <c r="TEO93"/>
      <c r="TEP93"/>
      <c r="TEQ93"/>
      <c r="TER93"/>
      <c r="TES93"/>
      <c r="TET93"/>
      <c r="TEU93"/>
      <c r="TEV93"/>
      <c r="TEW93"/>
      <c r="TEX93"/>
      <c r="TEY93"/>
      <c r="TEZ93"/>
      <c r="TFA93"/>
      <c r="TFB93"/>
      <c r="TFC93"/>
      <c r="TFD93"/>
      <c r="TFE93"/>
      <c r="TFF93"/>
      <c r="TFG93"/>
      <c r="TFH93"/>
      <c r="TFI93"/>
      <c r="TFJ93"/>
      <c r="TFK93"/>
      <c r="TFL93"/>
      <c r="TFM93"/>
      <c r="TFN93"/>
      <c r="TFO93"/>
      <c r="TFP93"/>
      <c r="TFQ93"/>
      <c r="TFR93"/>
      <c r="TFS93"/>
      <c r="TFT93"/>
      <c r="TFU93"/>
      <c r="TFV93"/>
      <c r="TFW93"/>
      <c r="TFX93"/>
      <c r="TFY93"/>
      <c r="TFZ93"/>
      <c r="TGA93"/>
      <c r="TGB93"/>
      <c r="TGC93"/>
      <c r="TGD93"/>
      <c r="TGE93"/>
      <c r="TGF93"/>
      <c r="TGG93"/>
      <c r="TGH93"/>
      <c r="TGI93"/>
      <c r="TGJ93"/>
      <c r="TGK93"/>
      <c r="TGL93"/>
      <c r="TGM93"/>
      <c r="TGN93"/>
      <c r="TGO93"/>
      <c r="TGP93"/>
      <c r="TGQ93"/>
      <c r="TGR93"/>
      <c r="TGS93"/>
      <c r="TGT93"/>
      <c r="TGU93"/>
      <c r="TGV93"/>
      <c r="TGW93"/>
      <c r="TGX93"/>
      <c r="TGY93"/>
      <c r="TGZ93"/>
      <c r="THA93"/>
      <c r="THB93"/>
      <c r="THC93"/>
      <c r="THD93"/>
      <c r="THE93"/>
      <c r="THF93"/>
      <c r="THG93"/>
      <c r="THH93"/>
      <c r="THI93"/>
      <c r="THJ93"/>
      <c r="THK93"/>
      <c r="THL93"/>
      <c r="THM93"/>
      <c r="THN93"/>
      <c r="THO93"/>
      <c r="THP93"/>
      <c r="THQ93"/>
      <c r="THR93"/>
      <c r="THS93"/>
      <c r="THT93"/>
      <c r="THU93"/>
      <c r="THV93"/>
      <c r="THW93"/>
      <c r="THX93"/>
      <c r="THY93"/>
      <c r="THZ93"/>
      <c r="TIA93"/>
      <c r="TIB93"/>
      <c r="TIC93"/>
      <c r="TID93"/>
      <c r="TIE93"/>
      <c r="TIF93"/>
      <c r="TIG93"/>
      <c r="TIH93"/>
      <c r="TII93"/>
      <c r="TIJ93"/>
      <c r="TIK93"/>
      <c r="TIL93"/>
      <c r="TIM93"/>
      <c r="TIN93"/>
      <c r="TIO93"/>
      <c r="TIP93"/>
      <c r="TIQ93"/>
      <c r="TIR93"/>
      <c r="TIS93"/>
      <c r="TIT93"/>
      <c r="TIU93"/>
      <c r="TIV93"/>
      <c r="TIW93"/>
      <c r="TIX93"/>
      <c r="TIY93"/>
      <c r="TIZ93"/>
      <c r="TJA93"/>
      <c r="TJB93"/>
      <c r="TJC93"/>
      <c r="TJD93"/>
      <c r="TJE93"/>
      <c r="TJF93"/>
      <c r="TJG93"/>
      <c r="TJH93"/>
      <c r="TJI93"/>
      <c r="TJJ93"/>
      <c r="TJK93"/>
      <c r="TJL93"/>
      <c r="TJM93"/>
      <c r="TJN93"/>
      <c r="TJO93"/>
      <c r="TJP93"/>
      <c r="TJQ93"/>
      <c r="TJR93"/>
      <c r="TJS93"/>
      <c r="TJT93"/>
      <c r="TJU93"/>
      <c r="TJV93"/>
      <c r="TJW93"/>
      <c r="TJX93"/>
      <c r="TJY93"/>
      <c r="TJZ93"/>
      <c r="TKA93"/>
      <c r="TKB93"/>
      <c r="TKC93"/>
      <c r="TKD93"/>
      <c r="TKE93"/>
      <c r="TKF93"/>
      <c r="TKG93"/>
      <c r="TKH93"/>
      <c r="TKI93"/>
      <c r="TKJ93"/>
      <c r="TKK93"/>
      <c r="TKL93"/>
      <c r="TKM93"/>
      <c r="TKN93"/>
      <c r="TKO93"/>
      <c r="TKP93"/>
      <c r="TKQ93"/>
      <c r="TKR93"/>
      <c r="TKS93"/>
      <c r="TKT93"/>
      <c r="TKU93"/>
      <c r="TKV93"/>
      <c r="TKW93"/>
      <c r="TKX93"/>
      <c r="TKY93"/>
      <c r="TKZ93"/>
      <c r="TLA93"/>
      <c r="TLB93"/>
      <c r="TLC93"/>
      <c r="TLD93"/>
      <c r="TLE93"/>
      <c r="TLF93"/>
      <c r="TLG93"/>
      <c r="TLH93"/>
      <c r="TLI93"/>
      <c r="TLJ93"/>
      <c r="TLK93"/>
      <c r="TLL93"/>
      <c r="TLM93"/>
      <c r="TLN93"/>
      <c r="TLO93"/>
      <c r="TLP93"/>
      <c r="TLQ93"/>
      <c r="TLR93"/>
      <c r="TLS93"/>
      <c r="TLT93"/>
      <c r="TLU93"/>
      <c r="TLV93"/>
      <c r="TLW93"/>
      <c r="TLX93"/>
      <c r="TLY93"/>
      <c r="TLZ93"/>
      <c r="TMA93"/>
      <c r="TMB93"/>
      <c r="TMC93"/>
      <c r="TMD93"/>
      <c r="TME93"/>
      <c r="TMF93"/>
      <c r="TMG93"/>
      <c r="TMH93"/>
      <c r="TMI93"/>
      <c r="TMJ93"/>
      <c r="TMK93"/>
      <c r="TML93"/>
      <c r="TMM93"/>
      <c r="TMN93"/>
      <c r="TMO93"/>
      <c r="TMP93"/>
      <c r="TMQ93"/>
      <c r="TMR93"/>
      <c r="TMS93"/>
      <c r="TMT93"/>
      <c r="TMU93"/>
      <c r="TMV93"/>
      <c r="TMW93"/>
      <c r="TMX93"/>
      <c r="TMY93"/>
      <c r="TMZ93"/>
      <c r="TNA93"/>
      <c r="TNB93"/>
      <c r="TNC93"/>
      <c r="TND93"/>
      <c r="TNE93"/>
      <c r="TNF93"/>
      <c r="TNG93"/>
      <c r="TNH93"/>
      <c r="TNI93"/>
      <c r="TNJ93"/>
      <c r="TNK93"/>
      <c r="TNL93"/>
      <c r="TNM93"/>
      <c r="TNN93"/>
      <c r="TNO93"/>
      <c r="TNP93"/>
      <c r="TNQ93"/>
      <c r="TNR93"/>
      <c r="TNS93"/>
      <c r="TNT93"/>
      <c r="TNU93"/>
      <c r="TNV93"/>
      <c r="TNW93"/>
      <c r="TNX93"/>
      <c r="TNY93"/>
      <c r="TNZ93"/>
      <c r="TOA93"/>
      <c r="TOB93"/>
      <c r="TOC93"/>
      <c r="TOD93"/>
      <c r="TOE93"/>
      <c r="TOF93"/>
      <c r="TOG93"/>
      <c r="TOH93"/>
      <c r="TOI93"/>
      <c r="TOJ93"/>
      <c r="TOK93"/>
      <c r="TOL93"/>
      <c r="TOM93"/>
      <c r="TON93"/>
      <c r="TOO93"/>
      <c r="TOP93"/>
      <c r="TOQ93"/>
      <c r="TOR93"/>
      <c r="TOS93"/>
      <c r="TOT93"/>
      <c r="TOU93"/>
      <c r="TOV93"/>
      <c r="TOW93"/>
      <c r="TOX93"/>
      <c r="TOY93"/>
      <c r="TOZ93"/>
      <c r="TPA93"/>
      <c r="TPB93"/>
      <c r="TPC93"/>
      <c r="TPD93"/>
      <c r="TPE93"/>
      <c r="TPF93"/>
      <c r="TPG93"/>
      <c r="TPH93"/>
      <c r="TPI93"/>
      <c r="TPJ93"/>
      <c r="TPK93"/>
      <c r="TPL93"/>
      <c r="TPM93"/>
      <c r="TPN93"/>
      <c r="TPO93"/>
      <c r="TPP93"/>
      <c r="TPQ93"/>
      <c r="TPR93"/>
      <c r="TPS93"/>
      <c r="TPT93"/>
      <c r="TPU93"/>
      <c r="TPV93"/>
      <c r="TPW93"/>
      <c r="TPX93"/>
      <c r="TPY93"/>
      <c r="TPZ93"/>
      <c r="TQA93"/>
      <c r="TQB93"/>
      <c r="TQC93"/>
      <c r="TQD93"/>
      <c r="TQE93"/>
      <c r="TQF93"/>
      <c r="TQG93"/>
      <c r="TQH93"/>
      <c r="TQI93"/>
      <c r="TQJ93"/>
      <c r="TQK93"/>
      <c r="TQL93"/>
      <c r="TQM93"/>
      <c r="TQN93"/>
      <c r="TQO93"/>
      <c r="TQP93"/>
      <c r="TQQ93"/>
      <c r="TQR93"/>
      <c r="TQS93"/>
      <c r="TQT93"/>
      <c r="TQU93"/>
      <c r="TQV93"/>
      <c r="TQW93"/>
      <c r="TQX93"/>
      <c r="TQY93"/>
      <c r="TQZ93"/>
      <c r="TRA93"/>
      <c r="TRB93"/>
      <c r="TRC93"/>
      <c r="TRD93"/>
      <c r="TRE93"/>
      <c r="TRF93"/>
      <c r="TRG93"/>
      <c r="TRH93"/>
      <c r="TRI93"/>
      <c r="TRJ93"/>
      <c r="TRK93"/>
      <c r="TRL93"/>
      <c r="TRM93"/>
      <c r="TRN93"/>
      <c r="TRO93"/>
      <c r="TRP93"/>
      <c r="TRQ93"/>
      <c r="TRR93"/>
      <c r="TRS93"/>
      <c r="TRT93"/>
      <c r="TRU93"/>
      <c r="TRV93"/>
      <c r="TRW93"/>
      <c r="TRX93"/>
      <c r="TRY93"/>
      <c r="TRZ93"/>
      <c r="TSA93"/>
      <c r="TSB93"/>
      <c r="TSC93"/>
      <c r="TSD93"/>
      <c r="TSE93"/>
      <c r="TSF93"/>
      <c r="TSG93"/>
      <c r="TSH93"/>
      <c r="TSI93"/>
      <c r="TSJ93"/>
      <c r="TSK93"/>
      <c r="TSL93"/>
      <c r="TSM93"/>
      <c r="TSN93"/>
      <c r="TSO93"/>
      <c r="TSP93"/>
      <c r="TSQ93"/>
      <c r="TSR93"/>
      <c r="TSS93"/>
      <c r="TST93"/>
      <c r="TSU93"/>
      <c r="TSV93"/>
      <c r="TSW93"/>
      <c r="TSX93"/>
      <c r="TSY93"/>
      <c r="TSZ93"/>
      <c r="TTA93"/>
      <c r="TTB93"/>
      <c r="TTC93"/>
      <c r="TTD93"/>
      <c r="TTE93"/>
      <c r="TTF93"/>
      <c r="TTG93"/>
      <c r="TTH93"/>
      <c r="TTI93"/>
      <c r="TTJ93"/>
      <c r="TTK93"/>
      <c r="TTL93"/>
      <c r="TTM93"/>
      <c r="TTN93"/>
      <c r="TTO93"/>
      <c r="TTP93"/>
      <c r="TTQ93"/>
      <c r="TTR93"/>
      <c r="TTS93"/>
      <c r="TTT93"/>
      <c r="TTU93"/>
      <c r="TTV93"/>
      <c r="TTW93"/>
      <c r="TTX93"/>
      <c r="TTY93"/>
      <c r="TTZ93"/>
      <c r="TUA93"/>
      <c r="TUB93"/>
      <c r="TUC93"/>
      <c r="TUD93"/>
      <c r="TUE93"/>
      <c r="TUF93"/>
      <c r="TUG93"/>
      <c r="TUH93"/>
      <c r="TUI93"/>
      <c r="TUJ93"/>
      <c r="TUK93"/>
      <c r="TUL93"/>
      <c r="TUM93"/>
      <c r="TUN93"/>
      <c r="TUO93"/>
      <c r="TUP93"/>
      <c r="TUQ93"/>
      <c r="TUR93"/>
      <c r="TUS93"/>
      <c r="TUT93"/>
      <c r="TUU93"/>
      <c r="TUV93"/>
      <c r="TUW93"/>
      <c r="TUX93"/>
      <c r="TUY93"/>
      <c r="TUZ93"/>
      <c r="TVA93"/>
      <c r="TVB93"/>
      <c r="TVC93"/>
      <c r="TVD93"/>
      <c r="TVE93"/>
      <c r="TVF93"/>
      <c r="TVG93"/>
      <c r="TVH93"/>
      <c r="TVI93"/>
      <c r="TVJ93"/>
      <c r="TVK93"/>
      <c r="TVL93"/>
      <c r="TVM93"/>
      <c r="TVN93"/>
      <c r="TVO93"/>
      <c r="TVP93"/>
      <c r="TVQ93"/>
      <c r="TVR93"/>
      <c r="TVS93"/>
      <c r="TVT93"/>
      <c r="TVU93"/>
      <c r="TVV93"/>
      <c r="TVW93"/>
      <c r="TVX93"/>
      <c r="TVY93"/>
      <c r="TVZ93"/>
      <c r="TWA93"/>
      <c r="TWB93"/>
      <c r="TWC93"/>
      <c r="TWD93"/>
      <c r="TWE93"/>
      <c r="TWF93"/>
      <c r="TWG93"/>
      <c r="TWH93"/>
      <c r="TWI93"/>
      <c r="TWJ93"/>
      <c r="TWK93"/>
      <c r="TWL93"/>
      <c r="TWM93"/>
      <c r="TWN93"/>
      <c r="TWO93"/>
      <c r="TWP93"/>
      <c r="TWQ93"/>
      <c r="TWR93"/>
      <c r="TWS93"/>
      <c r="TWT93"/>
      <c r="TWU93"/>
      <c r="TWV93"/>
      <c r="TWW93"/>
      <c r="TWX93"/>
      <c r="TWY93"/>
      <c r="TWZ93"/>
      <c r="TXA93"/>
      <c r="TXB93"/>
      <c r="TXC93"/>
      <c r="TXD93"/>
      <c r="TXE93"/>
      <c r="TXF93"/>
      <c r="TXG93"/>
      <c r="TXH93"/>
      <c r="TXI93"/>
      <c r="TXJ93"/>
      <c r="TXK93"/>
      <c r="TXL93"/>
      <c r="TXM93"/>
      <c r="TXN93"/>
      <c r="TXO93"/>
      <c r="TXP93"/>
      <c r="TXQ93"/>
      <c r="TXR93"/>
      <c r="TXS93"/>
      <c r="TXT93"/>
      <c r="TXU93"/>
      <c r="TXV93"/>
      <c r="TXW93"/>
      <c r="TXX93"/>
      <c r="TXY93"/>
      <c r="TXZ93"/>
      <c r="TYA93"/>
      <c r="TYB93"/>
      <c r="TYC93"/>
      <c r="TYD93"/>
      <c r="TYE93"/>
      <c r="TYF93"/>
      <c r="TYG93"/>
      <c r="TYH93"/>
      <c r="TYI93"/>
      <c r="TYJ93"/>
      <c r="TYK93"/>
      <c r="TYL93"/>
      <c r="TYM93"/>
      <c r="TYN93"/>
      <c r="TYO93"/>
      <c r="TYP93"/>
      <c r="TYQ93"/>
      <c r="TYR93"/>
      <c r="TYS93"/>
      <c r="TYT93"/>
      <c r="TYU93"/>
      <c r="TYV93"/>
      <c r="TYW93"/>
      <c r="TYX93"/>
      <c r="TYY93"/>
      <c r="TYZ93"/>
      <c r="TZA93"/>
      <c r="TZB93"/>
      <c r="TZC93"/>
      <c r="TZD93"/>
      <c r="TZE93"/>
      <c r="TZF93"/>
      <c r="TZG93"/>
      <c r="TZH93"/>
      <c r="TZI93"/>
      <c r="TZJ93"/>
      <c r="TZK93"/>
      <c r="TZL93"/>
      <c r="TZM93"/>
      <c r="TZN93"/>
      <c r="TZO93"/>
      <c r="TZP93"/>
      <c r="TZQ93"/>
      <c r="TZR93"/>
      <c r="TZS93"/>
      <c r="TZT93"/>
      <c r="TZU93"/>
      <c r="TZV93"/>
      <c r="TZW93"/>
      <c r="TZX93"/>
      <c r="TZY93"/>
      <c r="TZZ93"/>
      <c r="UAA93"/>
      <c r="UAB93"/>
      <c r="UAC93"/>
      <c r="UAD93"/>
      <c r="UAE93"/>
      <c r="UAF93"/>
      <c r="UAG93"/>
      <c r="UAH93"/>
      <c r="UAI93"/>
      <c r="UAJ93"/>
      <c r="UAK93"/>
      <c r="UAL93"/>
      <c r="UAM93"/>
      <c r="UAN93"/>
      <c r="UAO93"/>
      <c r="UAP93"/>
      <c r="UAQ93"/>
      <c r="UAR93"/>
      <c r="UAS93"/>
      <c r="UAT93"/>
      <c r="UAU93"/>
      <c r="UAV93"/>
      <c r="UAW93"/>
      <c r="UAX93"/>
      <c r="UAY93"/>
      <c r="UAZ93"/>
      <c r="UBA93"/>
      <c r="UBB93"/>
      <c r="UBC93"/>
      <c r="UBD93"/>
      <c r="UBE93"/>
      <c r="UBF93"/>
      <c r="UBG93"/>
      <c r="UBH93"/>
      <c r="UBI93"/>
      <c r="UBJ93"/>
      <c r="UBK93"/>
      <c r="UBL93"/>
      <c r="UBM93"/>
      <c r="UBN93"/>
      <c r="UBO93"/>
      <c r="UBP93"/>
      <c r="UBQ93"/>
      <c r="UBR93"/>
      <c r="UBS93"/>
      <c r="UBT93"/>
      <c r="UBU93"/>
      <c r="UBV93"/>
      <c r="UBW93"/>
      <c r="UBX93"/>
      <c r="UBY93"/>
      <c r="UBZ93"/>
      <c r="UCA93"/>
      <c r="UCB93"/>
      <c r="UCC93"/>
      <c r="UCD93"/>
      <c r="UCE93"/>
      <c r="UCF93"/>
      <c r="UCG93"/>
      <c r="UCH93"/>
      <c r="UCI93"/>
      <c r="UCJ93"/>
      <c r="UCK93"/>
      <c r="UCL93"/>
      <c r="UCM93"/>
      <c r="UCN93"/>
      <c r="UCO93"/>
      <c r="UCP93"/>
      <c r="UCQ93"/>
      <c r="UCR93"/>
      <c r="UCS93"/>
      <c r="UCT93"/>
      <c r="UCU93"/>
      <c r="UCV93"/>
      <c r="UCW93"/>
      <c r="UCX93"/>
      <c r="UCY93"/>
      <c r="UCZ93"/>
      <c r="UDA93"/>
      <c r="UDB93"/>
      <c r="UDC93"/>
      <c r="UDD93"/>
      <c r="UDE93"/>
      <c r="UDF93"/>
      <c r="UDG93"/>
      <c r="UDH93"/>
      <c r="UDI93"/>
      <c r="UDJ93"/>
      <c r="UDK93"/>
      <c r="UDL93"/>
      <c r="UDM93"/>
      <c r="UDN93"/>
      <c r="UDO93"/>
      <c r="UDP93"/>
      <c r="UDQ93"/>
      <c r="UDR93"/>
      <c r="UDS93"/>
      <c r="UDT93"/>
      <c r="UDU93"/>
      <c r="UDV93"/>
      <c r="UDW93"/>
      <c r="UDX93"/>
      <c r="UDY93"/>
      <c r="UDZ93"/>
      <c r="UEA93"/>
      <c r="UEB93"/>
      <c r="UEC93"/>
      <c r="UED93"/>
      <c r="UEE93"/>
      <c r="UEF93"/>
      <c r="UEG93"/>
      <c r="UEH93"/>
      <c r="UEI93"/>
      <c r="UEJ93"/>
      <c r="UEK93"/>
      <c r="UEL93"/>
      <c r="UEM93"/>
      <c r="UEN93"/>
      <c r="UEO93"/>
      <c r="UEP93"/>
      <c r="UEQ93"/>
      <c r="UER93"/>
      <c r="UES93"/>
      <c r="UET93"/>
      <c r="UEU93"/>
      <c r="UEV93"/>
      <c r="UEW93"/>
      <c r="UEX93"/>
      <c r="UEY93"/>
      <c r="UEZ93"/>
      <c r="UFA93"/>
      <c r="UFB93"/>
      <c r="UFC93"/>
      <c r="UFD93"/>
      <c r="UFE93"/>
      <c r="UFF93"/>
      <c r="UFG93"/>
      <c r="UFH93"/>
      <c r="UFI93"/>
      <c r="UFJ93"/>
      <c r="UFK93"/>
      <c r="UFL93"/>
      <c r="UFM93"/>
      <c r="UFN93"/>
      <c r="UFO93"/>
      <c r="UFP93"/>
      <c r="UFQ93"/>
      <c r="UFR93"/>
      <c r="UFS93"/>
      <c r="UFT93"/>
      <c r="UFU93"/>
      <c r="UFV93"/>
      <c r="UFW93"/>
      <c r="UFX93"/>
      <c r="UFY93"/>
      <c r="UFZ93"/>
      <c r="UGA93"/>
      <c r="UGB93"/>
      <c r="UGC93"/>
      <c r="UGD93"/>
      <c r="UGE93"/>
      <c r="UGF93"/>
      <c r="UGG93"/>
      <c r="UGH93"/>
      <c r="UGI93"/>
      <c r="UGJ93"/>
      <c r="UGK93"/>
      <c r="UGL93"/>
      <c r="UGM93"/>
      <c r="UGN93"/>
      <c r="UGO93"/>
      <c r="UGP93"/>
      <c r="UGQ93"/>
      <c r="UGR93"/>
      <c r="UGS93"/>
      <c r="UGT93"/>
      <c r="UGU93"/>
      <c r="UGV93"/>
      <c r="UGW93"/>
      <c r="UGX93"/>
      <c r="UGY93"/>
      <c r="UGZ93"/>
      <c r="UHA93"/>
      <c r="UHB93"/>
      <c r="UHC93"/>
      <c r="UHD93"/>
      <c r="UHE93"/>
      <c r="UHF93"/>
      <c r="UHG93"/>
      <c r="UHH93"/>
      <c r="UHI93"/>
      <c r="UHJ93"/>
      <c r="UHK93"/>
      <c r="UHL93"/>
      <c r="UHM93"/>
      <c r="UHN93"/>
      <c r="UHO93"/>
      <c r="UHP93"/>
      <c r="UHQ93"/>
      <c r="UHR93"/>
      <c r="UHS93"/>
      <c r="UHT93"/>
      <c r="UHU93"/>
      <c r="UHV93"/>
      <c r="UHW93"/>
      <c r="UHX93"/>
      <c r="UHY93"/>
      <c r="UHZ93"/>
      <c r="UIA93"/>
      <c r="UIB93"/>
      <c r="UIC93"/>
      <c r="UID93"/>
      <c r="UIE93"/>
      <c r="UIF93"/>
      <c r="UIG93"/>
      <c r="UIH93"/>
      <c r="UII93"/>
      <c r="UIJ93"/>
      <c r="UIK93"/>
      <c r="UIL93"/>
      <c r="UIM93"/>
      <c r="UIN93"/>
      <c r="UIO93"/>
      <c r="UIP93"/>
      <c r="UIQ93"/>
      <c r="UIR93"/>
      <c r="UIS93"/>
      <c r="UIT93"/>
      <c r="UIU93"/>
      <c r="UIV93"/>
      <c r="UIW93"/>
      <c r="UIX93"/>
      <c r="UIY93"/>
      <c r="UIZ93"/>
      <c r="UJA93"/>
      <c r="UJB93"/>
      <c r="UJC93"/>
      <c r="UJD93"/>
      <c r="UJE93"/>
      <c r="UJF93"/>
      <c r="UJG93"/>
      <c r="UJH93"/>
      <c r="UJI93"/>
      <c r="UJJ93"/>
      <c r="UJK93"/>
      <c r="UJL93"/>
      <c r="UJM93"/>
      <c r="UJN93"/>
      <c r="UJO93"/>
      <c r="UJP93"/>
      <c r="UJQ93"/>
      <c r="UJR93"/>
      <c r="UJS93"/>
      <c r="UJT93"/>
      <c r="UJU93"/>
      <c r="UJV93"/>
      <c r="UJW93"/>
      <c r="UJX93"/>
      <c r="UJY93"/>
      <c r="UJZ93"/>
      <c r="UKA93"/>
      <c r="UKB93"/>
      <c r="UKC93"/>
      <c r="UKD93"/>
      <c r="UKE93"/>
      <c r="UKF93"/>
      <c r="UKG93"/>
      <c r="UKH93"/>
      <c r="UKI93"/>
      <c r="UKJ93"/>
      <c r="UKK93"/>
      <c r="UKL93"/>
      <c r="UKM93"/>
      <c r="UKN93"/>
      <c r="UKO93"/>
      <c r="UKP93"/>
      <c r="UKQ93"/>
      <c r="UKR93"/>
      <c r="UKS93"/>
      <c r="UKT93"/>
      <c r="UKU93"/>
      <c r="UKV93"/>
      <c r="UKW93"/>
      <c r="UKX93"/>
      <c r="UKY93"/>
      <c r="UKZ93"/>
      <c r="ULA93"/>
      <c r="ULB93"/>
      <c r="ULC93"/>
      <c r="ULD93"/>
      <c r="ULE93"/>
      <c r="ULF93"/>
      <c r="ULG93"/>
      <c r="ULH93"/>
      <c r="ULI93"/>
      <c r="ULJ93"/>
      <c r="ULK93"/>
      <c r="ULL93"/>
      <c r="ULM93"/>
      <c r="ULN93"/>
      <c r="ULO93"/>
      <c r="ULP93"/>
      <c r="ULQ93"/>
      <c r="ULR93"/>
      <c r="ULS93"/>
      <c r="ULT93"/>
      <c r="ULU93"/>
      <c r="ULV93"/>
      <c r="ULW93"/>
      <c r="ULX93"/>
      <c r="ULY93"/>
      <c r="ULZ93"/>
      <c r="UMA93"/>
      <c r="UMB93"/>
      <c r="UMC93"/>
      <c r="UMD93"/>
      <c r="UME93"/>
      <c r="UMF93"/>
      <c r="UMG93"/>
      <c r="UMH93"/>
      <c r="UMI93"/>
      <c r="UMJ93"/>
      <c r="UMK93"/>
      <c r="UML93"/>
      <c r="UMM93"/>
      <c r="UMN93"/>
      <c r="UMO93"/>
      <c r="UMP93"/>
      <c r="UMQ93"/>
      <c r="UMR93"/>
      <c r="UMS93"/>
      <c r="UMT93"/>
      <c r="UMU93"/>
      <c r="UMV93"/>
      <c r="UMW93"/>
      <c r="UMX93"/>
      <c r="UMY93"/>
      <c r="UMZ93"/>
      <c r="UNA93"/>
      <c r="UNB93"/>
      <c r="UNC93"/>
      <c r="UND93"/>
      <c r="UNE93"/>
      <c r="UNF93"/>
      <c r="UNG93"/>
      <c r="UNH93"/>
      <c r="UNI93"/>
      <c r="UNJ93"/>
      <c r="UNK93"/>
      <c r="UNL93"/>
      <c r="UNM93"/>
      <c r="UNN93"/>
      <c r="UNO93"/>
      <c r="UNP93"/>
      <c r="UNQ93"/>
      <c r="UNR93"/>
      <c r="UNS93"/>
      <c r="UNT93"/>
      <c r="UNU93"/>
      <c r="UNV93"/>
      <c r="UNW93"/>
      <c r="UNX93"/>
      <c r="UNY93"/>
      <c r="UNZ93"/>
      <c r="UOA93"/>
      <c r="UOB93"/>
      <c r="UOC93"/>
      <c r="UOD93"/>
      <c r="UOE93"/>
      <c r="UOF93"/>
      <c r="UOG93"/>
      <c r="UOH93"/>
      <c r="UOI93"/>
      <c r="UOJ93"/>
      <c r="UOK93"/>
      <c r="UOL93"/>
      <c r="UOM93"/>
      <c r="UON93"/>
      <c r="UOO93"/>
      <c r="UOP93"/>
      <c r="UOQ93"/>
      <c r="UOR93"/>
      <c r="UOS93"/>
      <c r="UOT93"/>
      <c r="UOU93"/>
      <c r="UOV93"/>
      <c r="UOW93"/>
      <c r="UOX93"/>
      <c r="UOY93"/>
      <c r="UOZ93"/>
      <c r="UPA93"/>
      <c r="UPB93"/>
      <c r="UPC93"/>
      <c r="UPD93"/>
      <c r="UPE93"/>
      <c r="UPF93"/>
      <c r="UPG93"/>
      <c r="UPH93"/>
      <c r="UPI93"/>
      <c r="UPJ93"/>
      <c r="UPK93"/>
      <c r="UPL93"/>
      <c r="UPM93"/>
      <c r="UPN93"/>
      <c r="UPO93"/>
      <c r="UPP93"/>
      <c r="UPQ93"/>
      <c r="UPR93"/>
      <c r="UPS93"/>
      <c r="UPT93"/>
      <c r="UPU93"/>
      <c r="UPV93"/>
      <c r="UPW93"/>
      <c r="UPX93"/>
      <c r="UPY93"/>
      <c r="UPZ93"/>
      <c r="UQA93"/>
      <c r="UQB93"/>
      <c r="UQC93"/>
      <c r="UQD93"/>
      <c r="UQE93"/>
      <c r="UQF93"/>
      <c r="UQG93"/>
      <c r="UQH93"/>
      <c r="UQI93"/>
      <c r="UQJ93"/>
      <c r="UQK93"/>
      <c r="UQL93"/>
      <c r="UQM93"/>
      <c r="UQN93"/>
      <c r="UQO93"/>
      <c r="UQP93"/>
      <c r="UQQ93"/>
      <c r="UQR93"/>
      <c r="UQS93"/>
      <c r="UQT93"/>
      <c r="UQU93"/>
      <c r="UQV93"/>
      <c r="UQW93"/>
      <c r="UQX93"/>
      <c r="UQY93"/>
      <c r="UQZ93"/>
      <c r="URA93"/>
      <c r="URB93"/>
      <c r="URC93"/>
      <c r="URD93"/>
      <c r="URE93"/>
      <c r="URF93"/>
      <c r="URG93"/>
      <c r="URH93"/>
      <c r="URI93"/>
      <c r="URJ93"/>
      <c r="URK93"/>
      <c r="URL93"/>
      <c r="URM93"/>
      <c r="URN93"/>
      <c r="URO93"/>
      <c r="URP93"/>
      <c r="URQ93"/>
      <c r="URR93"/>
      <c r="URS93"/>
      <c r="URT93"/>
      <c r="URU93"/>
      <c r="URV93"/>
      <c r="URW93"/>
      <c r="URX93"/>
      <c r="URY93"/>
      <c r="URZ93"/>
      <c r="USA93"/>
      <c r="USB93"/>
      <c r="USC93"/>
      <c r="USD93"/>
      <c r="USE93"/>
      <c r="USF93"/>
      <c r="USG93"/>
      <c r="USH93"/>
      <c r="USI93"/>
      <c r="USJ93"/>
      <c r="USK93"/>
      <c r="USL93"/>
      <c r="USM93"/>
      <c r="USN93"/>
      <c r="USO93"/>
      <c r="USP93"/>
      <c r="USQ93"/>
      <c r="USR93"/>
      <c r="USS93"/>
      <c r="UST93"/>
      <c r="USU93"/>
      <c r="USV93"/>
      <c r="USW93"/>
      <c r="USX93"/>
      <c r="USY93"/>
      <c r="USZ93"/>
      <c r="UTA93"/>
      <c r="UTB93"/>
      <c r="UTC93"/>
      <c r="UTD93"/>
      <c r="UTE93"/>
      <c r="UTF93"/>
      <c r="UTG93"/>
      <c r="UTH93"/>
      <c r="UTI93"/>
      <c r="UTJ93"/>
      <c r="UTK93"/>
      <c r="UTL93"/>
      <c r="UTM93"/>
      <c r="UTN93"/>
      <c r="UTO93"/>
      <c r="UTP93"/>
      <c r="UTQ93"/>
      <c r="UTR93"/>
      <c r="UTS93"/>
      <c r="UTT93"/>
      <c r="UTU93"/>
      <c r="UTV93"/>
      <c r="UTW93"/>
      <c r="UTX93"/>
      <c r="UTY93"/>
      <c r="UTZ93"/>
      <c r="UUA93"/>
      <c r="UUB93"/>
      <c r="UUC93"/>
      <c r="UUD93"/>
      <c r="UUE93"/>
      <c r="UUF93"/>
      <c r="UUG93"/>
      <c r="UUH93"/>
      <c r="UUI93"/>
      <c r="UUJ93"/>
      <c r="UUK93"/>
      <c r="UUL93"/>
      <c r="UUM93"/>
      <c r="UUN93"/>
      <c r="UUO93"/>
      <c r="UUP93"/>
      <c r="UUQ93"/>
      <c r="UUR93"/>
      <c r="UUS93"/>
      <c r="UUT93"/>
      <c r="UUU93"/>
      <c r="UUV93"/>
      <c r="UUW93"/>
      <c r="UUX93"/>
      <c r="UUY93"/>
      <c r="UUZ93"/>
      <c r="UVA93"/>
      <c r="UVB93"/>
      <c r="UVC93"/>
      <c r="UVD93"/>
      <c r="UVE93"/>
      <c r="UVF93"/>
      <c r="UVG93"/>
      <c r="UVH93"/>
      <c r="UVI93"/>
      <c r="UVJ93"/>
      <c r="UVK93"/>
      <c r="UVL93"/>
      <c r="UVM93"/>
      <c r="UVN93"/>
      <c r="UVO93"/>
      <c r="UVP93"/>
      <c r="UVQ93"/>
      <c r="UVR93"/>
      <c r="UVS93"/>
      <c r="UVT93"/>
      <c r="UVU93"/>
      <c r="UVV93"/>
      <c r="UVW93"/>
      <c r="UVX93"/>
      <c r="UVY93"/>
      <c r="UVZ93"/>
      <c r="UWA93"/>
      <c r="UWB93"/>
      <c r="UWC93"/>
      <c r="UWD93"/>
      <c r="UWE93"/>
      <c r="UWF93"/>
      <c r="UWG93"/>
      <c r="UWH93"/>
      <c r="UWI93"/>
      <c r="UWJ93"/>
      <c r="UWK93"/>
      <c r="UWL93"/>
      <c r="UWM93"/>
      <c r="UWN93"/>
      <c r="UWO93"/>
      <c r="UWP93"/>
      <c r="UWQ93"/>
      <c r="UWR93"/>
      <c r="UWS93"/>
      <c r="UWT93"/>
      <c r="UWU93"/>
      <c r="UWV93"/>
      <c r="UWW93"/>
      <c r="UWX93"/>
      <c r="UWY93"/>
      <c r="UWZ93"/>
      <c r="UXA93"/>
      <c r="UXB93"/>
      <c r="UXC93"/>
      <c r="UXD93"/>
      <c r="UXE93"/>
      <c r="UXF93"/>
      <c r="UXG93"/>
      <c r="UXH93"/>
      <c r="UXI93"/>
      <c r="UXJ93"/>
      <c r="UXK93"/>
      <c r="UXL93"/>
      <c r="UXM93"/>
      <c r="UXN93"/>
      <c r="UXO93"/>
      <c r="UXP93"/>
      <c r="UXQ93"/>
      <c r="UXR93"/>
      <c r="UXS93"/>
      <c r="UXT93"/>
      <c r="UXU93"/>
      <c r="UXV93"/>
      <c r="UXW93"/>
      <c r="UXX93"/>
      <c r="UXY93"/>
      <c r="UXZ93"/>
      <c r="UYA93"/>
      <c r="UYB93"/>
      <c r="UYC93"/>
      <c r="UYD93"/>
      <c r="UYE93"/>
      <c r="UYF93"/>
      <c r="UYG93"/>
      <c r="UYH93"/>
      <c r="UYI93"/>
      <c r="UYJ93"/>
      <c r="UYK93"/>
      <c r="UYL93"/>
      <c r="UYM93"/>
      <c r="UYN93"/>
      <c r="UYO93"/>
      <c r="UYP93"/>
      <c r="UYQ93"/>
      <c r="UYR93"/>
      <c r="UYS93"/>
      <c r="UYT93"/>
      <c r="UYU93"/>
      <c r="UYV93"/>
      <c r="UYW93"/>
      <c r="UYX93"/>
      <c r="UYY93"/>
      <c r="UYZ93"/>
      <c r="UZA93"/>
      <c r="UZB93"/>
      <c r="UZC93"/>
      <c r="UZD93"/>
      <c r="UZE93"/>
      <c r="UZF93"/>
      <c r="UZG93"/>
      <c r="UZH93"/>
      <c r="UZI93"/>
      <c r="UZJ93"/>
      <c r="UZK93"/>
      <c r="UZL93"/>
      <c r="UZM93"/>
      <c r="UZN93"/>
      <c r="UZO93"/>
      <c r="UZP93"/>
      <c r="UZQ93"/>
      <c r="UZR93"/>
      <c r="UZS93"/>
      <c r="UZT93"/>
      <c r="UZU93"/>
      <c r="UZV93"/>
      <c r="UZW93"/>
      <c r="UZX93"/>
      <c r="UZY93"/>
      <c r="UZZ93"/>
      <c r="VAA93"/>
      <c r="VAB93"/>
      <c r="VAC93"/>
      <c r="VAD93"/>
      <c r="VAE93"/>
      <c r="VAF93"/>
      <c r="VAG93"/>
      <c r="VAH93"/>
      <c r="VAI93"/>
      <c r="VAJ93"/>
      <c r="VAK93"/>
      <c r="VAL93"/>
      <c r="VAM93"/>
      <c r="VAN93"/>
      <c r="VAO93"/>
      <c r="VAP93"/>
      <c r="VAQ93"/>
      <c r="VAR93"/>
      <c r="VAS93"/>
      <c r="VAT93"/>
      <c r="VAU93"/>
      <c r="VAV93"/>
      <c r="VAW93"/>
      <c r="VAX93"/>
      <c r="VAY93"/>
      <c r="VAZ93"/>
      <c r="VBA93"/>
      <c r="VBB93"/>
      <c r="VBC93"/>
      <c r="VBD93"/>
      <c r="VBE93"/>
      <c r="VBF93"/>
      <c r="VBG93"/>
      <c r="VBH93"/>
      <c r="VBI93"/>
      <c r="VBJ93"/>
      <c r="VBK93"/>
      <c r="VBL93"/>
      <c r="VBM93"/>
      <c r="VBN93"/>
      <c r="VBO93"/>
      <c r="VBP93"/>
      <c r="VBQ93"/>
      <c r="VBR93"/>
      <c r="VBS93"/>
      <c r="VBT93"/>
      <c r="VBU93"/>
      <c r="VBV93"/>
      <c r="VBW93"/>
      <c r="VBX93"/>
      <c r="VBY93"/>
      <c r="VBZ93"/>
      <c r="VCA93"/>
      <c r="VCB93"/>
      <c r="VCC93"/>
      <c r="VCD93"/>
      <c r="VCE93"/>
      <c r="VCF93"/>
      <c r="VCG93"/>
      <c r="VCH93"/>
      <c r="VCI93"/>
      <c r="VCJ93"/>
      <c r="VCK93"/>
      <c r="VCL93"/>
      <c r="VCM93"/>
      <c r="VCN93"/>
      <c r="VCO93"/>
      <c r="VCP93"/>
      <c r="VCQ93"/>
      <c r="VCR93"/>
      <c r="VCS93"/>
      <c r="VCT93"/>
      <c r="VCU93"/>
      <c r="VCV93"/>
      <c r="VCW93"/>
      <c r="VCX93"/>
      <c r="VCY93"/>
      <c r="VCZ93"/>
      <c r="VDA93"/>
      <c r="VDB93"/>
      <c r="VDC93"/>
      <c r="VDD93"/>
      <c r="VDE93"/>
      <c r="VDF93"/>
      <c r="VDG93"/>
      <c r="VDH93"/>
      <c r="VDI93"/>
      <c r="VDJ93"/>
      <c r="VDK93"/>
      <c r="VDL93"/>
      <c r="VDM93"/>
      <c r="VDN93"/>
      <c r="VDO93"/>
      <c r="VDP93"/>
      <c r="VDQ93"/>
      <c r="VDR93"/>
      <c r="VDS93"/>
      <c r="VDT93"/>
      <c r="VDU93"/>
      <c r="VDV93"/>
      <c r="VDW93"/>
      <c r="VDX93"/>
      <c r="VDY93"/>
      <c r="VDZ93"/>
      <c r="VEA93"/>
      <c r="VEB93"/>
      <c r="VEC93"/>
      <c r="VED93"/>
      <c r="VEE93"/>
      <c r="VEF93"/>
      <c r="VEG93"/>
      <c r="VEH93"/>
      <c r="VEI93"/>
      <c r="VEJ93"/>
      <c r="VEK93"/>
      <c r="VEL93"/>
      <c r="VEM93"/>
      <c r="VEN93"/>
      <c r="VEO93"/>
      <c r="VEP93"/>
      <c r="VEQ93"/>
      <c r="VER93"/>
      <c r="VES93"/>
      <c r="VET93"/>
      <c r="VEU93"/>
      <c r="VEV93"/>
      <c r="VEW93"/>
      <c r="VEX93"/>
      <c r="VEY93"/>
      <c r="VEZ93"/>
      <c r="VFA93"/>
      <c r="VFB93"/>
      <c r="VFC93"/>
      <c r="VFD93"/>
      <c r="VFE93"/>
      <c r="VFF93"/>
      <c r="VFG93"/>
      <c r="VFH93"/>
      <c r="VFI93"/>
      <c r="VFJ93"/>
      <c r="VFK93"/>
      <c r="VFL93"/>
      <c r="VFM93"/>
      <c r="VFN93"/>
      <c r="VFO93"/>
      <c r="VFP93"/>
      <c r="VFQ93"/>
      <c r="VFR93"/>
      <c r="VFS93"/>
      <c r="VFT93"/>
      <c r="VFU93"/>
      <c r="VFV93"/>
      <c r="VFW93"/>
      <c r="VFX93"/>
      <c r="VFY93"/>
      <c r="VFZ93"/>
      <c r="VGA93"/>
      <c r="VGB93"/>
      <c r="VGC93"/>
      <c r="VGD93"/>
      <c r="VGE93"/>
      <c r="VGF93"/>
      <c r="VGG93"/>
      <c r="VGH93"/>
      <c r="VGI93"/>
      <c r="VGJ93"/>
      <c r="VGK93"/>
      <c r="VGL93"/>
      <c r="VGM93"/>
      <c r="VGN93"/>
      <c r="VGO93"/>
      <c r="VGP93"/>
      <c r="VGQ93"/>
      <c r="VGR93"/>
      <c r="VGS93"/>
      <c r="VGT93"/>
      <c r="VGU93"/>
      <c r="VGV93"/>
      <c r="VGW93"/>
      <c r="VGX93"/>
      <c r="VGY93"/>
      <c r="VGZ93"/>
      <c r="VHA93"/>
      <c r="VHB93"/>
      <c r="VHC93"/>
      <c r="VHD93"/>
      <c r="VHE93"/>
      <c r="VHF93"/>
      <c r="VHG93"/>
      <c r="VHH93"/>
      <c r="VHI93"/>
      <c r="VHJ93"/>
      <c r="VHK93"/>
      <c r="VHL93"/>
      <c r="VHM93"/>
      <c r="VHN93"/>
      <c r="VHO93"/>
      <c r="VHP93"/>
      <c r="VHQ93"/>
      <c r="VHR93"/>
      <c r="VHS93"/>
      <c r="VHT93"/>
      <c r="VHU93"/>
      <c r="VHV93"/>
      <c r="VHW93"/>
      <c r="VHX93"/>
      <c r="VHY93"/>
      <c r="VHZ93"/>
      <c r="VIA93"/>
      <c r="VIB93"/>
      <c r="VIC93"/>
      <c r="VID93"/>
      <c r="VIE93"/>
      <c r="VIF93"/>
      <c r="VIG93"/>
      <c r="VIH93"/>
      <c r="VII93"/>
      <c r="VIJ93"/>
      <c r="VIK93"/>
      <c r="VIL93"/>
      <c r="VIM93"/>
      <c r="VIN93"/>
      <c r="VIO93"/>
      <c r="VIP93"/>
      <c r="VIQ93"/>
      <c r="VIR93"/>
      <c r="VIS93"/>
      <c r="VIT93"/>
      <c r="VIU93"/>
      <c r="VIV93"/>
      <c r="VIW93"/>
      <c r="VIX93"/>
      <c r="VIY93"/>
      <c r="VIZ93"/>
      <c r="VJA93"/>
      <c r="VJB93"/>
      <c r="VJC93"/>
      <c r="VJD93"/>
      <c r="VJE93"/>
      <c r="VJF93"/>
      <c r="VJG93"/>
      <c r="VJH93"/>
      <c r="VJI93"/>
      <c r="VJJ93"/>
      <c r="VJK93"/>
      <c r="VJL93"/>
      <c r="VJM93"/>
      <c r="VJN93"/>
      <c r="VJO93"/>
      <c r="VJP93"/>
      <c r="VJQ93"/>
      <c r="VJR93"/>
      <c r="VJS93"/>
      <c r="VJT93"/>
      <c r="VJU93"/>
      <c r="VJV93"/>
      <c r="VJW93"/>
      <c r="VJX93"/>
      <c r="VJY93"/>
      <c r="VJZ93"/>
      <c r="VKA93"/>
      <c r="VKB93"/>
      <c r="VKC93"/>
      <c r="VKD93"/>
      <c r="VKE93"/>
      <c r="VKF93"/>
      <c r="VKG93"/>
      <c r="VKH93"/>
      <c r="VKI93"/>
      <c r="VKJ93"/>
      <c r="VKK93"/>
      <c r="VKL93"/>
      <c r="VKM93"/>
      <c r="VKN93"/>
      <c r="VKO93"/>
      <c r="VKP93"/>
      <c r="VKQ93"/>
      <c r="VKR93"/>
      <c r="VKS93"/>
      <c r="VKT93"/>
      <c r="VKU93"/>
      <c r="VKV93"/>
      <c r="VKW93"/>
      <c r="VKX93"/>
      <c r="VKY93"/>
      <c r="VKZ93"/>
      <c r="VLA93"/>
      <c r="VLB93"/>
      <c r="VLC93"/>
      <c r="VLD93"/>
      <c r="VLE93"/>
      <c r="VLF93"/>
      <c r="VLG93"/>
      <c r="VLH93"/>
      <c r="VLI93"/>
      <c r="VLJ93"/>
      <c r="VLK93"/>
      <c r="VLL93"/>
      <c r="VLM93"/>
      <c r="VLN93"/>
      <c r="VLO93"/>
      <c r="VLP93"/>
      <c r="VLQ93"/>
      <c r="VLR93"/>
      <c r="VLS93"/>
      <c r="VLT93"/>
      <c r="VLU93"/>
      <c r="VLV93"/>
      <c r="VLW93"/>
      <c r="VLX93"/>
      <c r="VLY93"/>
      <c r="VLZ93"/>
      <c r="VMA93"/>
      <c r="VMB93"/>
      <c r="VMC93"/>
      <c r="VMD93"/>
      <c r="VME93"/>
      <c r="VMF93"/>
      <c r="VMG93"/>
      <c r="VMH93"/>
      <c r="VMI93"/>
      <c r="VMJ93"/>
      <c r="VMK93"/>
      <c r="VML93"/>
      <c r="VMM93"/>
      <c r="VMN93"/>
      <c r="VMO93"/>
      <c r="VMP93"/>
      <c r="VMQ93"/>
      <c r="VMR93"/>
      <c r="VMS93"/>
      <c r="VMT93"/>
      <c r="VMU93"/>
      <c r="VMV93"/>
      <c r="VMW93"/>
      <c r="VMX93"/>
      <c r="VMY93"/>
      <c r="VMZ93"/>
      <c r="VNA93"/>
      <c r="VNB93"/>
      <c r="VNC93"/>
      <c r="VND93"/>
      <c r="VNE93"/>
      <c r="VNF93"/>
      <c r="VNG93"/>
      <c r="VNH93"/>
      <c r="VNI93"/>
      <c r="VNJ93"/>
      <c r="VNK93"/>
      <c r="VNL93"/>
      <c r="VNM93"/>
      <c r="VNN93"/>
      <c r="VNO93"/>
      <c r="VNP93"/>
      <c r="VNQ93"/>
      <c r="VNR93"/>
      <c r="VNS93"/>
      <c r="VNT93"/>
      <c r="VNU93"/>
      <c r="VNV93"/>
      <c r="VNW93"/>
      <c r="VNX93"/>
      <c r="VNY93"/>
      <c r="VNZ93"/>
      <c r="VOA93"/>
      <c r="VOB93"/>
      <c r="VOC93"/>
      <c r="VOD93"/>
      <c r="VOE93"/>
      <c r="VOF93"/>
      <c r="VOG93"/>
      <c r="VOH93"/>
      <c r="VOI93"/>
      <c r="VOJ93"/>
      <c r="VOK93"/>
      <c r="VOL93"/>
      <c r="VOM93"/>
      <c r="VON93"/>
      <c r="VOO93"/>
      <c r="VOP93"/>
      <c r="VOQ93"/>
      <c r="VOR93"/>
      <c r="VOS93"/>
      <c r="VOT93"/>
      <c r="VOU93"/>
      <c r="VOV93"/>
      <c r="VOW93"/>
      <c r="VOX93"/>
      <c r="VOY93"/>
      <c r="VOZ93"/>
      <c r="VPA93"/>
      <c r="VPB93"/>
      <c r="VPC93"/>
      <c r="VPD93"/>
      <c r="VPE93"/>
      <c r="VPF93"/>
      <c r="VPG93"/>
      <c r="VPH93"/>
      <c r="VPI93"/>
      <c r="VPJ93"/>
      <c r="VPK93"/>
      <c r="VPL93"/>
      <c r="VPM93"/>
      <c r="VPN93"/>
      <c r="VPO93"/>
      <c r="VPP93"/>
      <c r="VPQ93"/>
      <c r="VPR93"/>
      <c r="VPS93"/>
      <c r="VPT93"/>
      <c r="VPU93"/>
      <c r="VPV93"/>
      <c r="VPW93"/>
      <c r="VPX93"/>
      <c r="VPY93"/>
      <c r="VPZ93"/>
      <c r="VQA93"/>
      <c r="VQB93"/>
      <c r="VQC93"/>
      <c r="VQD93"/>
      <c r="VQE93"/>
      <c r="VQF93"/>
      <c r="VQG93"/>
      <c r="VQH93"/>
      <c r="VQI93"/>
      <c r="VQJ93"/>
      <c r="VQK93"/>
      <c r="VQL93"/>
      <c r="VQM93"/>
      <c r="VQN93"/>
      <c r="VQO93"/>
      <c r="VQP93"/>
      <c r="VQQ93"/>
      <c r="VQR93"/>
      <c r="VQS93"/>
      <c r="VQT93"/>
      <c r="VQU93"/>
      <c r="VQV93"/>
      <c r="VQW93"/>
      <c r="VQX93"/>
      <c r="VQY93"/>
      <c r="VQZ93"/>
      <c r="VRA93"/>
      <c r="VRB93"/>
      <c r="VRC93"/>
      <c r="VRD93"/>
      <c r="VRE93"/>
      <c r="VRF93"/>
      <c r="VRG93"/>
      <c r="VRH93"/>
      <c r="VRI93"/>
      <c r="VRJ93"/>
      <c r="VRK93"/>
      <c r="VRL93"/>
      <c r="VRM93"/>
      <c r="VRN93"/>
      <c r="VRO93"/>
      <c r="VRP93"/>
      <c r="VRQ93"/>
      <c r="VRR93"/>
      <c r="VRS93"/>
      <c r="VRT93"/>
      <c r="VRU93"/>
      <c r="VRV93"/>
      <c r="VRW93"/>
      <c r="VRX93"/>
      <c r="VRY93"/>
      <c r="VRZ93"/>
      <c r="VSA93"/>
      <c r="VSB93"/>
      <c r="VSC93"/>
      <c r="VSD93"/>
      <c r="VSE93"/>
      <c r="VSF93"/>
      <c r="VSG93"/>
      <c r="VSH93"/>
      <c r="VSI93"/>
      <c r="VSJ93"/>
      <c r="VSK93"/>
      <c r="VSL93"/>
      <c r="VSM93"/>
      <c r="VSN93"/>
      <c r="VSO93"/>
      <c r="VSP93"/>
      <c r="VSQ93"/>
      <c r="VSR93"/>
      <c r="VSS93"/>
      <c r="VST93"/>
      <c r="VSU93"/>
      <c r="VSV93"/>
      <c r="VSW93"/>
      <c r="VSX93"/>
      <c r="VSY93"/>
      <c r="VSZ93"/>
      <c r="VTA93"/>
      <c r="VTB93"/>
      <c r="VTC93"/>
      <c r="VTD93"/>
      <c r="VTE93"/>
      <c r="VTF93"/>
      <c r="VTG93"/>
      <c r="VTH93"/>
      <c r="VTI93"/>
      <c r="VTJ93"/>
      <c r="VTK93"/>
      <c r="VTL93"/>
      <c r="VTM93"/>
      <c r="VTN93"/>
      <c r="VTO93"/>
      <c r="VTP93"/>
      <c r="VTQ93"/>
      <c r="VTR93"/>
      <c r="VTS93"/>
      <c r="VTT93"/>
      <c r="VTU93"/>
      <c r="VTV93"/>
      <c r="VTW93"/>
      <c r="VTX93"/>
      <c r="VTY93"/>
      <c r="VTZ93"/>
      <c r="VUA93"/>
      <c r="VUB93"/>
      <c r="VUC93"/>
      <c r="VUD93"/>
      <c r="VUE93"/>
      <c r="VUF93"/>
      <c r="VUG93"/>
      <c r="VUH93"/>
      <c r="VUI93"/>
      <c r="VUJ93"/>
      <c r="VUK93"/>
      <c r="VUL93"/>
      <c r="VUM93"/>
      <c r="VUN93"/>
      <c r="VUO93"/>
      <c r="VUP93"/>
      <c r="VUQ93"/>
      <c r="VUR93"/>
      <c r="VUS93"/>
      <c r="VUT93"/>
      <c r="VUU93"/>
      <c r="VUV93"/>
      <c r="VUW93"/>
      <c r="VUX93"/>
      <c r="VUY93"/>
      <c r="VUZ93"/>
      <c r="VVA93"/>
      <c r="VVB93"/>
      <c r="VVC93"/>
      <c r="VVD93"/>
      <c r="VVE93"/>
      <c r="VVF93"/>
      <c r="VVG93"/>
      <c r="VVH93"/>
      <c r="VVI93"/>
      <c r="VVJ93"/>
      <c r="VVK93"/>
      <c r="VVL93"/>
      <c r="VVM93"/>
      <c r="VVN93"/>
      <c r="VVO93"/>
      <c r="VVP93"/>
      <c r="VVQ93"/>
      <c r="VVR93"/>
      <c r="VVS93"/>
      <c r="VVT93"/>
      <c r="VVU93"/>
      <c r="VVV93"/>
      <c r="VVW93"/>
      <c r="VVX93"/>
      <c r="VVY93"/>
      <c r="VVZ93"/>
      <c r="VWA93"/>
      <c r="VWB93"/>
      <c r="VWC93"/>
      <c r="VWD93"/>
      <c r="VWE93"/>
      <c r="VWF93"/>
      <c r="VWG93"/>
      <c r="VWH93"/>
      <c r="VWI93"/>
      <c r="VWJ93"/>
      <c r="VWK93"/>
      <c r="VWL93"/>
      <c r="VWM93"/>
      <c r="VWN93"/>
      <c r="VWO93"/>
      <c r="VWP93"/>
      <c r="VWQ93"/>
      <c r="VWR93"/>
      <c r="VWS93"/>
      <c r="VWT93"/>
      <c r="VWU93"/>
      <c r="VWV93"/>
      <c r="VWW93"/>
      <c r="VWX93"/>
      <c r="VWY93"/>
      <c r="VWZ93"/>
      <c r="VXA93"/>
      <c r="VXB93"/>
      <c r="VXC93"/>
      <c r="VXD93"/>
      <c r="VXE93"/>
      <c r="VXF93"/>
      <c r="VXG93"/>
      <c r="VXH93"/>
      <c r="VXI93"/>
      <c r="VXJ93"/>
      <c r="VXK93"/>
      <c r="VXL93"/>
      <c r="VXM93"/>
      <c r="VXN93"/>
      <c r="VXO93"/>
      <c r="VXP93"/>
      <c r="VXQ93"/>
      <c r="VXR93"/>
      <c r="VXS93"/>
      <c r="VXT93"/>
      <c r="VXU93"/>
      <c r="VXV93"/>
      <c r="VXW93"/>
      <c r="VXX93"/>
      <c r="VXY93"/>
      <c r="VXZ93"/>
      <c r="VYA93"/>
      <c r="VYB93"/>
      <c r="VYC93"/>
      <c r="VYD93"/>
      <c r="VYE93"/>
      <c r="VYF93"/>
      <c r="VYG93"/>
      <c r="VYH93"/>
      <c r="VYI93"/>
      <c r="VYJ93"/>
      <c r="VYK93"/>
      <c r="VYL93"/>
      <c r="VYM93"/>
      <c r="VYN93"/>
      <c r="VYO93"/>
      <c r="VYP93"/>
      <c r="VYQ93"/>
      <c r="VYR93"/>
      <c r="VYS93"/>
      <c r="VYT93"/>
      <c r="VYU93"/>
      <c r="VYV93"/>
      <c r="VYW93"/>
      <c r="VYX93"/>
      <c r="VYY93"/>
      <c r="VYZ93"/>
      <c r="VZA93"/>
      <c r="VZB93"/>
      <c r="VZC93"/>
      <c r="VZD93"/>
      <c r="VZE93"/>
      <c r="VZF93"/>
      <c r="VZG93"/>
      <c r="VZH93"/>
      <c r="VZI93"/>
      <c r="VZJ93"/>
      <c r="VZK93"/>
      <c r="VZL93"/>
      <c r="VZM93"/>
      <c r="VZN93"/>
      <c r="VZO93"/>
      <c r="VZP93"/>
      <c r="VZQ93"/>
      <c r="VZR93"/>
      <c r="VZS93"/>
      <c r="VZT93"/>
      <c r="VZU93"/>
      <c r="VZV93"/>
      <c r="VZW93"/>
      <c r="VZX93"/>
      <c r="VZY93"/>
      <c r="VZZ93"/>
      <c r="WAA93"/>
      <c r="WAB93"/>
      <c r="WAC93"/>
      <c r="WAD93"/>
      <c r="WAE93"/>
      <c r="WAF93"/>
      <c r="WAG93"/>
      <c r="WAH93"/>
      <c r="WAI93"/>
      <c r="WAJ93"/>
      <c r="WAK93"/>
      <c r="WAL93"/>
      <c r="WAM93"/>
      <c r="WAN93"/>
      <c r="WAO93"/>
      <c r="WAP93"/>
      <c r="WAQ93"/>
      <c r="WAR93"/>
      <c r="WAS93"/>
      <c r="WAT93"/>
      <c r="WAU93"/>
      <c r="WAV93"/>
      <c r="WAW93"/>
      <c r="WAX93"/>
      <c r="WAY93"/>
      <c r="WAZ93"/>
      <c r="WBA93"/>
      <c r="WBB93"/>
      <c r="WBC93"/>
      <c r="WBD93"/>
      <c r="WBE93"/>
      <c r="WBF93"/>
      <c r="WBG93"/>
      <c r="WBH93"/>
      <c r="WBI93"/>
      <c r="WBJ93"/>
      <c r="WBK93"/>
      <c r="WBL93"/>
      <c r="WBM93"/>
      <c r="WBN93"/>
      <c r="WBO93"/>
      <c r="WBP93"/>
      <c r="WBQ93"/>
      <c r="WBR93"/>
      <c r="WBS93"/>
      <c r="WBT93"/>
      <c r="WBU93"/>
      <c r="WBV93"/>
      <c r="WBW93"/>
      <c r="WBX93"/>
      <c r="WBY93"/>
      <c r="WBZ93"/>
      <c r="WCA93"/>
      <c r="WCB93"/>
      <c r="WCC93"/>
      <c r="WCD93"/>
      <c r="WCE93"/>
      <c r="WCF93"/>
      <c r="WCG93"/>
      <c r="WCH93"/>
      <c r="WCI93"/>
      <c r="WCJ93"/>
      <c r="WCK93"/>
      <c r="WCL93"/>
      <c r="WCM93"/>
      <c r="WCN93"/>
      <c r="WCO93"/>
      <c r="WCP93"/>
      <c r="WCQ93"/>
      <c r="WCR93"/>
      <c r="WCS93"/>
      <c r="WCT93"/>
      <c r="WCU93"/>
      <c r="WCV93"/>
      <c r="WCW93"/>
      <c r="WCX93"/>
      <c r="WCY93"/>
      <c r="WCZ93"/>
      <c r="WDA93"/>
      <c r="WDB93"/>
      <c r="WDC93"/>
      <c r="WDD93"/>
      <c r="WDE93"/>
      <c r="WDF93"/>
      <c r="WDG93"/>
      <c r="WDH93"/>
      <c r="WDI93"/>
      <c r="WDJ93"/>
      <c r="WDK93"/>
      <c r="WDL93"/>
      <c r="WDM93"/>
      <c r="WDN93"/>
      <c r="WDO93"/>
      <c r="WDP93"/>
      <c r="WDQ93"/>
      <c r="WDR93"/>
      <c r="WDS93"/>
      <c r="WDT93"/>
      <c r="WDU93"/>
      <c r="WDV93"/>
      <c r="WDW93"/>
      <c r="WDX93"/>
      <c r="WDY93"/>
      <c r="WDZ93"/>
      <c r="WEA93"/>
      <c r="WEB93"/>
      <c r="WEC93"/>
      <c r="WED93"/>
      <c r="WEE93"/>
      <c r="WEF93"/>
      <c r="WEG93"/>
      <c r="WEH93"/>
      <c r="WEI93"/>
      <c r="WEJ93"/>
      <c r="WEK93"/>
      <c r="WEL93"/>
      <c r="WEM93"/>
      <c r="WEN93"/>
      <c r="WEO93"/>
      <c r="WEP93"/>
      <c r="WEQ93"/>
      <c r="WER93"/>
      <c r="WES93"/>
      <c r="WET93"/>
      <c r="WEU93"/>
      <c r="WEV93"/>
      <c r="WEW93"/>
      <c r="WEX93"/>
      <c r="WEY93"/>
      <c r="WEZ93"/>
      <c r="WFA93"/>
      <c r="WFB93"/>
      <c r="WFC93"/>
      <c r="WFD93"/>
      <c r="WFE93"/>
      <c r="WFF93"/>
      <c r="WFG93"/>
      <c r="WFH93"/>
      <c r="WFI93"/>
      <c r="WFJ93"/>
      <c r="WFK93"/>
      <c r="WFL93"/>
      <c r="WFM93"/>
      <c r="WFN93"/>
      <c r="WFO93"/>
      <c r="WFP93"/>
      <c r="WFQ93"/>
      <c r="WFR93"/>
      <c r="WFS93"/>
      <c r="WFT93"/>
      <c r="WFU93"/>
      <c r="WFV93"/>
      <c r="WFW93"/>
      <c r="WFX93"/>
      <c r="WFY93"/>
      <c r="WFZ93"/>
      <c r="WGA93"/>
      <c r="WGB93"/>
      <c r="WGC93"/>
      <c r="WGD93"/>
      <c r="WGE93"/>
      <c r="WGF93"/>
      <c r="WGG93"/>
      <c r="WGH93"/>
      <c r="WGI93"/>
      <c r="WGJ93"/>
      <c r="WGK93"/>
      <c r="WGL93"/>
      <c r="WGM93"/>
      <c r="WGN93"/>
      <c r="WGO93"/>
      <c r="WGP93"/>
      <c r="WGQ93"/>
      <c r="WGR93"/>
      <c r="WGS93"/>
      <c r="WGT93"/>
      <c r="WGU93"/>
      <c r="WGV93"/>
      <c r="WGW93"/>
      <c r="WGX93"/>
      <c r="WGY93"/>
      <c r="WGZ93"/>
      <c r="WHA93"/>
      <c r="WHB93"/>
      <c r="WHC93"/>
      <c r="WHD93"/>
      <c r="WHE93"/>
      <c r="WHF93"/>
      <c r="WHG93"/>
      <c r="WHH93"/>
      <c r="WHI93"/>
      <c r="WHJ93"/>
      <c r="WHK93"/>
      <c r="WHL93"/>
      <c r="WHM93"/>
      <c r="WHN93"/>
      <c r="WHO93"/>
      <c r="WHP93"/>
      <c r="WHQ93"/>
      <c r="WHR93"/>
      <c r="WHS93"/>
      <c r="WHT93"/>
      <c r="WHU93"/>
      <c r="WHV93"/>
      <c r="WHW93"/>
      <c r="WHX93"/>
      <c r="WHY93"/>
      <c r="WHZ93"/>
      <c r="WIA93"/>
      <c r="WIB93"/>
      <c r="WIC93"/>
      <c r="WID93"/>
      <c r="WIE93"/>
      <c r="WIF93"/>
      <c r="WIG93"/>
      <c r="WIH93"/>
      <c r="WII93"/>
      <c r="WIJ93"/>
      <c r="WIK93"/>
      <c r="WIL93"/>
      <c r="WIM93"/>
      <c r="WIN93"/>
      <c r="WIO93"/>
      <c r="WIP93"/>
      <c r="WIQ93"/>
      <c r="WIR93"/>
      <c r="WIS93"/>
      <c r="WIT93"/>
      <c r="WIU93"/>
      <c r="WIV93"/>
      <c r="WIW93"/>
      <c r="WIX93"/>
      <c r="WIY93"/>
      <c r="WIZ93"/>
      <c r="WJA93"/>
      <c r="WJB93"/>
      <c r="WJC93"/>
      <c r="WJD93"/>
      <c r="WJE93"/>
      <c r="WJF93"/>
      <c r="WJG93"/>
      <c r="WJH93"/>
      <c r="WJI93"/>
      <c r="WJJ93"/>
      <c r="WJK93"/>
      <c r="WJL93"/>
      <c r="WJM93"/>
      <c r="WJN93"/>
      <c r="WJO93"/>
      <c r="WJP93"/>
      <c r="WJQ93"/>
      <c r="WJR93"/>
      <c r="WJS93"/>
      <c r="WJT93"/>
      <c r="WJU93"/>
      <c r="WJV93"/>
      <c r="WJW93"/>
      <c r="WJX93"/>
      <c r="WJY93"/>
      <c r="WJZ93"/>
      <c r="WKA93"/>
      <c r="WKB93"/>
      <c r="WKC93"/>
      <c r="WKD93"/>
      <c r="WKE93"/>
      <c r="WKF93"/>
      <c r="WKG93"/>
      <c r="WKH93"/>
      <c r="WKI93"/>
      <c r="WKJ93"/>
      <c r="WKK93"/>
      <c r="WKL93"/>
      <c r="WKM93"/>
      <c r="WKN93"/>
      <c r="WKO93"/>
      <c r="WKP93"/>
      <c r="WKQ93"/>
      <c r="WKR93"/>
      <c r="WKS93"/>
      <c r="WKT93"/>
      <c r="WKU93"/>
      <c r="WKV93"/>
      <c r="WKW93"/>
      <c r="WKX93"/>
      <c r="WKY93"/>
      <c r="WKZ93"/>
      <c r="WLA93"/>
      <c r="WLB93"/>
      <c r="WLC93"/>
      <c r="WLD93"/>
      <c r="WLE93"/>
      <c r="WLF93"/>
      <c r="WLG93"/>
      <c r="WLH93"/>
      <c r="WLI93"/>
      <c r="WLJ93"/>
      <c r="WLK93"/>
      <c r="WLL93"/>
      <c r="WLM93"/>
      <c r="WLN93"/>
      <c r="WLO93"/>
      <c r="WLP93"/>
      <c r="WLQ93"/>
      <c r="WLR93"/>
      <c r="WLS93"/>
      <c r="WLT93"/>
      <c r="WLU93"/>
      <c r="WLV93"/>
      <c r="WLW93"/>
      <c r="WLX93"/>
      <c r="WLY93"/>
      <c r="WLZ93"/>
      <c r="WMA93"/>
      <c r="WMB93"/>
      <c r="WMC93"/>
      <c r="WMD93"/>
      <c r="WME93"/>
      <c r="WMF93"/>
      <c r="WMG93"/>
      <c r="WMH93"/>
      <c r="WMI93"/>
      <c r="WMJ93"/>
      <c r="WMK93"/>
      <c r="WML93"/>
      <c r="WMM93"/>
      <c r="WMN93"/>
      <c r="WMO93"/>
      <c r="WMP93"/>
      <c r="WMQ93"/>
      <c r="WMR93"/>
      <c r="WMS93"/>
      <c r="WMT93"/>
      <c r="WMU93"/>
      <c r="WMV93"/>
      <c r="WMW93"/>
      <c r="WMX93"/>
      <c r="WMY93"/>
      <c r="WMZ93"/>
      <c r="WNA93"/>
      <c r="WNB93"/>
      <c r="WNC93"/>
      <c r="WND93"/>
      <c r="WNE93"/>
      <c r="WNF93"/>
      <c r="WNG93"/>
      <c r="WNH93"/>
      <c r="WNI93"/>
      <c r="WNJ93"/>
      <c r="WNK93"/>
      <c r="WNL93"/>
      <c r="WNM93"/>
      <c r="WNN93"/>
      <c r="WNO93"/>
      <c r="WNP93"/>
      <c r="WNQ93"/>
      <c r="WNR93"/>
      <c r="WNS93"/>
      <c r="WNT93"/>
      <c r="WNU93"/>
      <c r="WNV93"/>
      <c r="WNW93"/>
      <c r="WNX93"/>
      <c r="WNY93"/>
      <c r="WNZ93"/>
      <c r="WOA93"/>
      <c r="WOB93"/>
      <c r="WOC93"/>
      <c r="WOD93"/>
      <c r="WOE93"/>
      <c r="WOF93"/>
      <c r="WOG93"/>
      <c r="WOH93"/>
      <c r="WOI93"/>
      <c r="WOJ93"/>
      <c r="WOK93"/>
      <c r="WOL93"/>
      <c r="WOM93"/>
      <c r="WON93"/>
      <c r="WOO93"/>
      <c r="WOP93"/>
      <c r="WOQ93"/>
      <c r="WOR93"/>
      <c r="WOS93"/>
      <c r="WOT93"/>
      <c r="WOU93"/>
      <c r="WOV93"/>
      <c r="WOW93"/>
      <c r="WOX93"/>
      <c r="WOY93"/>
      <c r="WOZ93"/>
      <c r="WPA93"/>
      <c r="WPB93"/>
      <c r="WPC93"/>
      <c r="WPD93"/>
      <c r="WPE93"/>
      <c r="WPF93"/>
      <c r="WPG93"/>
      <c r="WPH93"/>
      <c r="WPI93"/>
      <c r="WPJ93"/>
      <c r="WPK93"/>
      <c r="WPL93"/>
      <c r="WPM93"/>
      <c r="WPN93"/>
      <c r="WPO93"/>
      <c r="WPP93"/>
      <c r="WPQ93"/>
      <c r="WPR93"/>
      <c r="WPS93"/>
      <c r="WPT93"/>
      <c r="WPU93"/>
      <c r="WPV93"/>
      <c r="WPW93"/>
      <c r="WPX93"/>
      <c r="WPY93"/>
      <c r="WPZ93"/>
      <c r="WQA93"/>
      <c r="WQB93"/>
      <c r="WQC93"/>
      <c r="WQD93"/>
      <c r="WQE93"/>
      <c r="WQF93"/>
      <c r="WQG93"/>
      <c r="WQH93"/>
      <c r="WQI93"/>
      <c r="WQJ93"/>
      <c r="WQK93"/>
      <c r="WQL93"/>
      <c r="WQM93"/>
      <c r="WQN93"/>
      <c r="WQO93"/>
      <c r="WQP93"/>
      <c r="WQQ93"/>
      <c r="WQR93"/>
      <c r="WQS93"/>
      <c r="WQT93"/>
      <c r="WQU93"/>
      <c r="WQV93"/>
      <c r="WQW93"/>
      <c r="WQX93"/>
      <c r="WQY93"/>
      <c r="WQZ93"/>
      <c r="WRA93"/>
      <c r="WRB93"/>
      <c r="WRC93"/>
      <c r="WRD93"/>
      <c r="WRE93"/>
      <c r="WRF93"/>
      <c r="WRG93"/>
      <c r="WRH93"/>
      <c r="WRI93"/>
      <c r="WRJ93"/>
      <c r="WRK93"/>
      <c r="WRL93"/>
      <c r="WRM93"/>
      <c r="WRN93"/>
      <c r="WRO93"/>
      <c r="WRP93"/>
      <c r="WRQ93"/>
      <c r="WRR93"/>
      <c r="WRS93"/>
      <c r="WRT93"/>
      <c r="WRU93"/>
      <c r="WRV93"/>
      <c r="WRW93"/>
      <c r="WRX93"/>
      <c r="WRY93"/>
      <c r="WRZ93"/>
      <c r="WSA93"/>
      <c r="WSB93"/>
      <c r="WSC93"/>
      <c r="WSD93"/>
      <c r="WSE93"/>
      <c r="WSF93"/>
      <c r="WSG93"/>
      <c r="WSH93"/>
      <c r="WSI93"/>
      <c r="WSJ93"/>
      <c r="WSK93"/>
      <c r="WSL93"/>
      <c r="WSM93"/>
      <c r="WSN93"/>
      <c r="WSO93"/>
      <c r="WSP93"/>
      <c r="WSQ93"/>
      <c r="WSR93"/>
      <c r="WSS93"/>
      <c r="WST93"/>
      <c r="WSU93"/>
      <c r="WSV93"/>
      <c r="WSW93"/>
      <c r="WSX93"/>
      <c r="WSY93"/>
      <c r="WSZ93"/>
      <c r="WTA93"/>
      <c r="WTB93"/>
      <c r="WTC93"/>
      <c r="WTD93"/>
      <c r="WTE93"/>
      <c r="WTF93"/>
      <c r="WTG93"/>
      <c r="WTH93"/>
      <c r="WTI93"/>
      <c r="WTJ93"/>
      <c r="WTK93"/>
      <c r="WTL93"/>
      <c r="WTM93"/>
      <c r="WTN93"/>
      <c r="WTO93"/>
      <c r="WTP93"/>
      <c r="WTQ93"/>
      <c r="WTR93"/>
      <c r="WTS93"/>
      <c r="WTT93"/>
      <c r="WTU93"/>
      <c r="WTV93"/>
      <c r="WTW93"/>
      <c r="WTX93"/>
      <c r="WTY93"/>
      <c r="WTZ93"/>
      <c r="WUA93"/>
      <c r="WUB93"/>
      <c r="WUC93"/>
      <c r="WUD93"/>
      <c r="WUE93"/>
      <c r="WUF93"/>
      <c r="WUG93"/>
      <c r="WUH93"/>
      <c r="WUI93"/>
      <c r="WUJ93"/>
      <c r="WUK93"/>
      <c r="WUL93"/>
      <c r="WUM93"/>
      <c r="WUN93"/>
      <c r="WUO93"/>
      <c r="WUP93"/>
      <c r="WUQ93"/>
      <c r="WUR93"/>
      <c r="WUS93"/>
      <c r="WUT93"/>
      <c r="WUU93"/>
      <c r="WUV93"/>
      <c r="WUW93"/>
      <c r="WUX93"/>
      <c r="WUY93"/>
      <c r="WUZ93"/>
      <c r="WVA93"/>
      <c r="WVB93"/>
      <c r="WVC93"/>
      <c r="WVD93"/>
      <c r="WVE93"/>
      <c r="WVF93"/>
      <c r="WVG93"/>
      <c r="WVH93"/>
      <c r="WVI93"/>
      <c r="WVJ93"/>
      <c r="WVK93"/>
      <c r="WVL93"/>
      <c r="WVM93"/>
      <c r="WVN93"/>
      <c r="WVO93"/>
      <c r="WVP93"/>
      <c r="WVQ93"/>
      <c r="WVR93"/>
      <c r="WVS93"/>
      <c r="WVT93"/>
      <c r="WVU93"/>
      <c r="WVV93"/>
      <c r="WVW93"/>
      <c r="WVX93"/>
      <c r="WVY93"/>
    </row>
    <row r="94" spans="1:16145" x14ac:dyDescent="0.25">
      <c r="A94" s="138" t="s">
        <v>959</v>
      </c>
    </row>
    <row r="95" spans="1:16145" x14ac:dyDescent="0.25"/>
    <row r="96" spans="1:1614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mergeCells count="11">
    <mergeCell ref="O5:O6"/>
    <mergeCell ref="P5:P6"/>
    <mergeCell ref="A7:N7"/>
    <mergeCell ref="A47:N47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60"/>
  <sheetViews>
    <sheetView workbookViewId="0">
      <selection activeCell="H54" sqref="H54"/>
    </sheetView>
  </sheetViews>
  <sheetFormatPr baseColWidth="10" defaultColWidth="0" defaultRowHeight="15" zeroHeight="1" x14ac:dyDescent="0.25"/>
  <cols>
    <col min="1" max="8" width="14" customWidth="1"/>
    <col min="9" max="13" width="10.7109375" style="282" hidden="1" customWidth="1"/>
    <col min="14" max="14" width="10.5703125" style="282" hidden="1" customWidth="1"/>
    <col min="15" max="27" width="9.140625" style="282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743" t="s">
        <v>997</v>
      </c>
      <c r="B1" s="744"/>
      <c r="C1" s="744"/>
      <c r="D1" s="744"/>
      <c r="E1" s="744"/>
      <c r="F1" s="744"/>
      <c r="G1" s="744"/>
      <c r="H1" s="745"/>
      <c r="I1" s="280"/>
      <c r="J1" s="280"/>
      <c r="K1" s="280"/>
      <c r="L1" s="280"/>
      <c r="M1" s="280"/>
      <c r="N1" s="281"/>
    </row>
    <row r="2" spans="1:27" ht="18.75" x14ac:dyDescent="0.25">
      <c r="A2" s="746" t="s">
        <v>1325</v>
      </c>
      <c r="B2" s="747"/>
      <c r="C2" s="747"/>
      <c r="D2" s="747"/>
      <c r="E2" s="747"/>
      <c r="F2" s="747"/>
      <c r="G2" s="747"/>
      <c r="H2" s="748"/>
      <c r="I2" s="281"/>
      <c r="J2" s="281"/>
      <c r="K2" s="281"/>
      <c r="L2" s="281"/>
      <c r="M2" s="281"/>
      <c r="N2" s="281"/>
    </row>
    <row r="3" spans="1:27" ht="10.5" customHeight="1" x14ac:dyDescent="0.25">
      <c r="A3" s="749"/>
      <c r="B3" s="750"/>
      <c r="C3" s="750"/>
      <c r="D3" s="750"/>
      <c r="E3" s="750"/>
      <c r="F3" s="750"/>
      <c r="G3" s="750"/>
      <c r="H3" s="751"/>
      <c r="I3" s="280"/>
      <c r="J3" s="280"/>
      <c r="K3" s="280"/>
      <c r="L3" s="280"/>
      <c r="M3" s="280"/>
      <c r="N3" s="281"/>
    </row>
    <row r="4" spans="1:27" ht="5.25" customHeight="1" thickBot="1" x14ac:dyDescent="0.3">
      <c r="A4" s="732"/>
      <c r="B4" s="713"/>
      <c r="C4" s="713"/>
      <c r="D4" s="713"/>
      <c r="E4" s="713"/>
      <c r="F4" s="261"/>
      <c r="G4" s="261"/>
      <c r="H4" s="283"/>
    </row>
    <row r="5" spans="1:27" x14ac:dyDescent="0.25">
      <c r="A5" s="752" t="s">
        <v>975</v>
      </c>
      <c r="B5" s="754" t="s">
        <v>976</v>
      </c>
      <c r="C5" s="756" t="s">
        <v>977</v>
      </c>
      <c r="D5" s="757"/>
      <c r="E5" s="757"/>
      <c r="F5" s="757"/>
      <c r="G5" s="757"/>
      <c r="H5" s="758"/>
      <c r="I5" s="281"/>
      <c r="J5" s="281"/>
      <c r="K5" s="281"/>
      <c r="L5" s="281"/>
      <c r="M5" s="281"/>
      <c r="N5" s="284"/>
      <c r="O5" s="697"/>
      <c r="P5" s="697"/>
    </row>
    <row r="6" spans="1:27" x14ac:dyDescent="0.25">
      <c r="A6" s="753"/>
      <c r="B6" s="755"/>
      <c r="C6" s="285" t="s">
        <v>998</v>
      </c>
      <c r="D6" s="285" t="s">
        <v>999</v>
      </c>
      <c r="E6" s="285" t="s">
        <v>1000</v>
      </c>
      <c r="F6" s="285" t="s">
        <v>1001</v>
      </c>
      <c r="G6" s="285" t="s">
        <v>1002</v>
      </c>
      <c r="H6" s="286" t="s">
        <v>1003</v>
      </c>
      <c r="I6" s="287"/>
      <c r="J6" s="287"/>
      <c r="K6" s="287"/>
      <c r="L6" s="287"/>
      <c r="M6" s="287"/>
      <c r="N6" s="287"/>
      <c r="O6" s="697"/>
      <c r="P6" s="697"/>
    </row>
    <row r="7" spans="1:27" ht="15.75" thickBot="1" x14ac:dyDescent="0.3">
      <c r="A7" s="740" t="s">
        <v>987</v>
      </c>
      <c r="B7" s="741"/>
      <c r="C7" s="741"/>
      <c r="D7" s="741"/>
      <c r="E7" s="741"/>
      <c r="F7" s="741"/>
      <c r="G7" s="741"/>
      <c r="H7" s="742"/>
      <c r="I7" s="288"/>
      <c r="J7" s="288"/>
      <c r="K7" s="288"/>
      <c r="L7" s="288"/>
      <c r="M7" s="288"/>
      <c r="N7" s="289"/>
    </row>
    <row r="8" spans="1:27" x14ac:dyDescent="0.25">
      <c r="A8" s="463" t="s">
        <v>993</v>
      </c>
      <c r="B8" s="464" t="s">
        <v>662</v>
      </c>
      <c r="C8" s="431"/>
      <c r="D8" s="431"/>
      <c r="E8" s="431">
        <v>2.99</v>
      </c>
      <c r="F8" s="431">
        <v>2</v>
      </c>
      <c r="G8" s="431"/>
      <c r="H8" s="434">
        <v>3.46</v>
      </c>
      <c r="I8" s="290"/>
      <c r="J8" s="290"/>
      <c r="K8" s="290"/>
      <c r="L8" s="290"/>
      <c r="M8" s="290"/>
      <c r="N8" s="290"/>
      <c r="O8" s="291"/>
      <c r="P8" s="291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</row>
    <row r="9" spans="1:27" x14ac:dyDescent="0.25">
      <c r="A9" s="465" t="s">
        <v>993</v>
      </c>
      <c r="B9" s="466" t="s">
        <v>666</v>
      </c>
      <c r="C9" s="430"/>
      <c r="D9" s="430">
        <v>3</v>
      </c>
      <c r="E9" s="430"/>
      <c r="F9" s="430"/>
      <c r="G9" s="430"/>
      <c r="H9" s="435"/>
      <c r="I9" s="293"/>
      <c r="J9" s="293"/>
      <c r="K9" s="293"/>
      <c r="L9" s="293"/>
      <c r="M9" s="293"/>
      <c r="N9" s="293"/>
      <c r="O9" s="291"/>
      <c r="P9" s="291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</row>
    <row r="10" spans="1:27" x14ac:dyDescent="0.25">
      <c r="A10" s="465" t="s">
        <v>993</v>
      </c>
      <c r="B10" s="466" t="s">
        <v>667</v>
      </c>
      <c r="C10" s="430"/>
      <c r="D10" s="430"/>
      <c r="E10" s="430"/>
      <c r="F10" s="430">
        <v>3.5</v>
      </c>
      <c r="G10" s="430">
        <v>4</v>
      </c>
      <c r="H10" s="435">
        <v>2.84</v>
      </c>
      <c r="I10" s="293"/>
      <c r="J10" s="293"/>
      <c r="K10" s="293"/>
      <c r="L10" s="293"/>
      <c r="M10" s="293"/>
      <c r="N10" s="293"/>
      <c r="O10" s="291"/>
      <c r="P10" s="291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</row>
    <row r="11" spans="1:27" x14ac:dyDescent="0.25">
      <c r="A11" s="465" t="s">
        <v>993</v>
      </c>
      <c r="B11" s="466" t="s">
        <v>685</v>
      </c>
      <c r="C11" s="430"/>
      <c r="D11" s="430"/>
      <c r="E11" s="430"/>
      <c r="F11" s="430"/>
      <c r="G11" s="430">
        <v>4</v>
      </c>
      <c r="H11" s="435">
        <v>3.76</v>
      </c>
      <c r="I11" s="293"/>
      <c r="J11" s="293"/>
      <c r="K11" s="293"/>
      <c r="L11" s="293"/>
      <c r="M11" s="293"/>
      <c r="N11" s="293"/>
      <c r="O11" s="291"/>
      <c r="P11" s="291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</row>
    <row r="12" spans="1:27" x14ac:dyDescent="0.25">
      <c r="A12" s="465" t="s">
        <v>993</v>
      </c>
      <c r="B12" s="466" t="s">
        <v>686</v>
      </c>
      <c r="C12" s="430"/>
      <c r="D12" s="430"/>
      <c r="E12" s="430"/>
      <c r="F12" s="430"/>
      <c r="G12" s="430"/>
      <c r="H12" s="435">
        <v>4</v>
      </c>
      <c r="I12" s="293"/>
      <c r="J12" s="293"/>
      <c r="K12" s="293"/>
      <c r="L12" s="293"/>
      <c r="M12" s="293"/>
      <c r="N12" s="293"/>
      <c r="O12" s="291"/>
      <c r="P12" s="291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</row>
    <row r="13" spans="1:27" x14ac:dyDescent="0.25">
      <c r="A13" s="465" t="s">
        <v>993</v>
      </c>
      <c r="B13" s="466" t="s">
        <v>687</v>
      </c>
      <c r="C13" s="430">
        <v>5</v>
      </c>
      <c r="D13" s="430">
        <v>4</v>
      </c>
      <c r="E13" s="430">
        <v>3.55</v>
      </c>
      <c r="F13" s="430">
        <v>2.75</v>
      </c>
      <c r="G13" s="430">
        <v>3.95</v>
      </c>
      <c r="H13" s="435">
        <v>3.54</v>
      </c>
      <c r="I13" s="293"/>
      <c r="J13" s="293"/>
      <c r="K13" s="293"/>
      <c r="L13" s="293"/>
      <c r="M13" s="293"/>
      <c r="N13" s="293"/>
      <c r="O13" s="291"/>
      <c r="P13" s="291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</row>
    <row r="14" spans="1:27" x14ac:dyDescent="0.25">
      <c r="A14" s="465" t="s">
        <v>988</v>
      </c>
      <c r="B14" s="466" t="s">
        <v>664</v>
      </c>
      <c r="C14" s="430"/>
      <c r="D14" s="430"/>
      <c r="E14" s="430"/>
      <c r="F14" s="430"/>
      <c r="G14" s="430"/>
      <c r="H14" s="435">
        <v>4</v>
      </c>
      <c r="I14" s="293"/>
      <c r="J14" s="293"/>
      <c r="K14" s="293"/>
      <c r="L14" s="293"/>
      <c r="M14" s="293"/>
      <c r="N14" s="293"/>
      <c r="O14" s="291"/>
      <c r="P14" s="291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</row>
    <row r="15" spans="1:27" x14ac:dyDescent="0.25">
      <c r="A15" s="465" t="s">
        <v>988</v>
      </c>
      <c r="B15" s="466" t="s">
        <v>668</v>
      </c>
      <c r="C15" s="430"/>
      <c r="D15" s="430"/>
      <c r="E15" s="430">
        <v>3.77</v>
      </c>
      <c r="F15" s="430"/>
      <c r="G15" s="430">
        <v>3</v>
      </c>
      <c r="H15" s="435">
        <v>3.9</v>
      </c>
      <c r="I15" s="293"/>
      <c r="J15" s="293"/>
      <c r="K15" s="293"/>
      <c r="L15" s="293"/>
      <c r="M15" s="293"/>
      <c r="N15" s="293"/>
      <c r="O15" s="291"/>
      <c r="P15" s="291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</row>
    <row r="16" spans="1:27" s="447" customFormat="1" x14ac:dyDescent="0.25">
      <c r="A16" s="465" t="s">
        <v>988</v>
      </c>
      <c r="B16" s="466" t="s">
        <v>669</v>
      </c>
      <c r="C16" s="430"/>
      <c r="D16" s="430"/>
      <c r="E16" s="430"/>
      <c r="F16" s="430"/>
      <c r="G16" s="430"/>
      <c r="H16" s="435">
        <v>3</v>
      </c>
      <c r="I16" s="293"/>
      <c r="J16" s="293"/>
      <c r="K16" s="293"/>
      <c r="L16" s="293"/>
      <c r="M16" s="293"/>
      <c r="N16" s="293"/>
      <c r="O16" s="291"/>
      <c r="P16" s="291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</row>
    <row r="17" spans="1:27" s="447" customFormat="1" x14ac:dyDescent="0.25">
      <c r="A17" s="465" t="s">
        <v>988</v>
      </c>
      <c r="B17" s="466" t="s">
        <v>676</v>
      </c>
      <c r="C17" s="430"/>
      <c r="D17" s="430">
        <v>4.5</v>
      </c>
      <c r="E17" s="430">
        <v>4.42</v>
      </c>
      <c r="F17" s="430"/>
      <c r="G17" s="430"/>
      <c r="H17" s="435"/>
      <c r="I17" s="293"/>
      <c r="J17" s="293"/>
      <c r="K17" s="293"/>
      <c r="L17" s="293"/>
      <c r="M17" s="293"/>
      <c r="N17" s="293"/>
      <c r="O17" s="291"/>
      <c r="P17" s="291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</row>
    <row r="18" spans="1:27" s="447" customFormat="1" x14ac:dyDescent="0.25">
      <c r="A18" s="465" t="s">
        <v>988</v>
      </c>
      <c r="B18" s="466" t="s">
        <v>679</v>
      </c>
      <c r="C18" s="430"/>
      <c r="D18" s="430"/>
      <c r="E18" s="430"/>
      <c r="F18" s="430"/>
      <c r="G18" s="430"/>
      <c r="H18" s="435">
        <v>3.99</v>
      </c>
      <c r="I18" s="293"/>
      <c r="J18" s="293"/>
      <c r="K18" s="293"/>
      <c r="L18" s="293"/>
      <c r="M18" s="293"/>
      <c r="N18" s="293"/>
      <c r="O18" s="291"/>
      <c r="P18" s="291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</row>
    <row r="19" spans="1:27" s="447" customFormat="1" x14ac:dyDescent="0.25">
      <c r="A19" s="465" t="s">
        <v>988</v>
      </c>
      <c r="B19" s="466" t="s">
        <v>688</v>
      </c>
      <c r="C19" s="430"/>
      <c r="D19" s="430">
        <v>3.8</v>
      </c>
      <c r="E19" s="430"/>
      <c r="F19" s="430"/>
      <c r="G19" s="430"/>
      <c r="H19" s="435"/>
      <c r="I19" s="293"/>
      <c r="J19" s="293"/>
      <c r="K19" s="293"/>
      <c r="L19" s="293"/>
      <c r="M19" s="293"/>
      <c r="N19" s="293"/>
      <c r="O19" s="291"/>
      <c r="P19" s="291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</row>
    <row r="20" spans="1:27" s="447" customFormat="1" x14ac:dyDescent="0.25">
      <c r="A20" s="465" t="s">
        <v>988</v>
      </c>
      <c r="B20" s="466" t="s">
        <v>702</v>
      </c>
      <c r="C20" s="430"/>
      <c r="D20" s="430">
        <v>4</v>
      </c>
      <c r="E20" s="430"/>
      <c r="F20" s="430"/>
      <c r="G20" s="430"/>
      <c r="H20" s="435"/>
      <c r="I20" s="293"/>
      <c r="J20" s="293"/>
      <c r="K20" s="293"/>
      <c r="L20" s="293"/>
      <c r="M20" s="293"/>
      <c r="N20" s="293"/>
      <c r="O20" s="291"/>
      <c r="P20" s="291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</row>
    <row r="21" spans="1:27" s="447" customFormat="1" x14ac:dyDescent="0.25">
      <c r="A21" s="465" t="s">
        <v>988</v>
      </c>
      <c r="B21" s="466" t="s">
        <v>703</v>
      </c>
      <c r="C21" s="430"/>
      <c r="D21" s="430"/>
      <c r="E21" s="430">
        <v>2.0099999999999998</v>
      </c>
      <c r="F21" s="430">
        <v>2</v>
      </c>
      <c r="G21" s="430">
        <v>3</v>
      </c>
      <c r="H21" s="435">
        <v>3</v>
      </c>
      <c r="I21" s="293"/>
      <c r="J21" s="293"/>
      <c r="K21" s="293"/>
      <c r="L21" s="293"/>
      <c r="M21" s="293"/>
      <c r="N21" s="293"/>
      <c r="O21" s="291"/>
      <c r="P21" s="291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</row>
    <row r="22" spans="1:27" s="447" customFormat="1" x14ac:dyDescent="0.25">
      <c r="A22" s="465" t="s">
        <v>988</v>
      </c>
      <c r="B22" s="466" t="s">
        <v>1080</v>
      </c>
      <c r="C22" s="430"/>
      <c r="D22" s="430"/>
      <c r="E22" s="430"/>
      <c r="F22" s="430"/>
      <c r="G22" s="430"/>
      <c r="H22" s="435">
        <v>5</v>
      </c>
      <c r="I22" s="293"/>
      <c r="J22" s="293"/>
      <c r="K22" s="293"/>
      <c r="L22" s="293"/>
      <c r="M22" s="293"/>
      <c r="N22" s="293"/>
      <c r="O22" s="291"/>
      <c r="P22" s="291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</row>
    <row r="23" spans="1:27" s="447" customFormat="1" x14ac:dyDescent="0.25">
      <c r="A23" s="465" t="s">
        <v>988</v>
      </c>
      <c r="B23" s="466" t="s">
        <v>704</v>
      </c>
      <c r="C23" s="430"/>
      <c r="D23" s="430"/>
      <c r="E23" s="430"/>
      <c r="F23" s="430">
        <v>4</v>
      </c>
      <c r="G23" s="430"/>
      <c r="H23" s="435">
        <v>3.5</v>
      </c>
      <c r="I23" s="293"/>
      <c r="J23" s="293"/>
      <c r="K23" s="293"/>
      <c r="L23" s="293"/>
      <c r="M23" s="293"/>
      <c r="N23" s="293"/>
      <c r="O23" s="291"/>
      <c r="P23" s="291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</row>
    <row r="24" spans="1:27" s="447" customFormat="1" x14ac:dyDescent="0.25">
      <c r="A24" s="465" t="s">
        <v>988</v>
      </c>
      <c r="B24" s="466" t="s">
        <v>724</v>
      </c>
      <c r="C24" s="430"/>
      <c r="D24" s="430"/>
      <c r="E24" s="430"/>
      <c r="F24" s="430"/>
      <c r="G24" s="430"/>
      <c r="H24" s="435">
        <v>3</v>
      </c>
      <c r="I24" s="293"/>
      <c r="J24" s="293"/>
      <c r="K24" s="293"/>
      <c r="L24" s="293"/>
      <c r="M24" s="293"/>
      <c r="N24" s="293"/>
      <c r="O24" s="291"/>
      <c r="P24" s="291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</row>
    <row r="25" spans="1:27" s="447" customFormat="1" x14ac:dyDescent="0.25">
      <c r="A25" s="465" t="s">
        <v>988</v>
      </c>
      <c r="B25" s="466" t="s">
        <v>725</v>
      </c>
      <c r="C25" s="430">
        <v>4</v>
      </c>
      <c r="D25" s="430"/>
      <c r="E25" s="430"/>
      <c r="F25" s="430"/>
      <c r="G25" s="430"/>
      <c r="H25" s="435">
        <v>4.5</v>
      </c>
      <c r="I25" s="293"/>
      <c r="J25" s="293"/>
      <c r="K25" s="293"/>
      <c r="L25" s="293"/>
      <c r="M25" s="293"/>
      <c r="N25" s="293"/>
      <c r="O25" s="291"/>
      <c r="P25" s="291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</row>
    <row r="26" spans="1:27" s="447" customFormat="1" x14ac:dyDescent="0.25">
      <c r="A26" s="465" t="s">
        <v>1004</v>
      </c>
      <c r="B26" s="466" t="s">
        <v>726</v>
      </c>
      <c r="C26" s="430"/>
      <c r="D26" s="430"/>
      <c r="E26" s="430">
        <v>4.92</v>
      </c>
      <c r="F26" s="430">
        <v>4.66</v>
      </c>
      <c r="G26" s="430"/>
      <c r="H26" s="435">
        <v>4.08</v>
      </c>
      <c r="I26" s="293"/>
      <c r="J26" s="293"/>
      <c r="K26" s="293"/>
      <c r="L26" s="293"/>
      <c r="M26" s="293"/>
      <c r="N26" s="293"/>
      <c r="O26" s="291"/>
      <c r="P26" s="291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</row>
    <row r="27" spans="1:27" s="447" customFormat="1" x14ac:dyDescent="0.25">
      <c r="A27" s="465" t="s">
        <v>994</v>
      </c>
      <c r="B27" s="466" t="s">
        <v>726</v>
      </c>
      <c r="C27" s="430"/>
      <c r="D27" s="430">
        <v>4.66</v>
      </c>
      <c r="E27" s="430">
        <v>4.54</v>
      </c>
      <c r="F27" s="430">
        <v>3.55</v>
      </c>
      <c r="G27" s="430">
        <v>3.42</v>
      </c>
      <c r="H27" s="435">
        <v>4.22</v>
      </c>
      <c r="I27" s="293"/>
      <c r="J27" s="293"/>
      <c r="K27" s="293"/>
      <c r="L27" s="293"/>
      <c r="M27" s="293"/>
      <c r="N27" s="293"/>
      <c r="O27" s="291"/>
      <c r="P27" s="291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</row>
    <row r="28" spans="1:27" s="447" customFormat="1" x14ac:dyDescent="0.25">
      <c r="A28" s="465" t="s">
        <v>995</v>
      </c>
      <c r="B28" s="466" t="s">
        <v>662</v>
      </c>
      <c r="C28" s="430">
        <v>1.3</v>
      </c>
      <c r="D28" s="430">
        <v>1.7</v>
      </c>
      <c r="E28" s="430">
        <v>1.4</v>
      </c>
      <c r="F28" s="430">
        <v>1.71</v>
      </c>
      <c r="G28" s="430">
        <v>1.88</v>
      </c>
      <c r="H28" s="435">
        <v>1.38</v>
      </c>
      <c r="I28" s="293"/>
      <c r="J28" s="293"/>
      <c r="K28" s="293"/>
      <c r="L28" s="293"/>
      <c r="M28" s="293"/>
      <c r="N28" s="293"/>
      <c r="O28" s="291"/>
      <c r="P28" s="291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</row>
    <row r="29" spans="1:27" s="447" customFormat="1" x14ac:dyDescent="0.25">
      <c r="A29" s="465" t="s">
        <v>995</v>
      </c>
      <c r="B29" s="466" t="s">
        <v>663</v>
      </c>
      <c r="C29" s="430">
        <v>1.23</v>
      </c>
      <c r="D29" s="430">
        <v>2.92</v>
      </c>
      <c r="E29" s="430">
        <v>3.84</v>
      </c>
      <c r="F29" s="430">
        <v>2.77</v>
      </c>
      <c r="G29" s="430">
        <v>3.63</v>
      </c>
      <c r="H29" s="435">
        <v>2.66</v>
      </c>
      <c r="I29" s="293"/>
      <c r="J29" s="293"/>
      <c r="K29" s="293"/>
      <c r="L29" s="293"/>
      <c r="M29" s="293"/>
      <c r="N29" s="293"/>
      <c r="O29" s="291"/>
      <c r="P29" s="291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</row>
    <row r="30" spans="1:27" x14ac:dyDescent="0.25">
      <c r="A30" s="465" t="s">
        <v>995</v>
      </c>
      <c r="B30" s="466" t="s">
        <v>665</v>
      </c>
      <c r="C30" s="430">
        <v>2.37</v>
      </c>
      <c r="D30" s="430">
        <v>1.88</v>
      </c>
      <c r="E30" s="430">
        <v>2.4</v>
      </c>
      <c r="F30" s="430">
        <v>2.1</v>
      </c>
      <c r="G30" s="430">
        <v>2.75</v>
      </c>
      <c r="H30" s="435">
        <v>2.38</v>
      </c>
      <c r="I30" s="293"/>
      <c r="J30" s="293"/>
      <c r="K30" s="293"/>
      <c r="L30" s="293"/>
      <c r="M30" s="293"/>
      <c r="N30" s="293"/>
      <c r="O30" s="291"/>
      <c r="P30" s="291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</row>
    <row r="31" spans="1:27" s="399" customFormat="1" x14ac:dyDescent="0.25">
      <c r="A31" s="465" t="s">
        <v>995</v>
      </c>
      <c r="B31" s="466" t="s">
        <v>666</v>
      </c>
      <c r="C31" s="430">
        <v>4.8099999999999996</v>
      </c>
      <c r="D31" s="430">
        <v>3.97</v>
      </c>
      <c r="E31" s="430">
        <v>3.45</v>
      </c>
      <c r="F31" s="430">
        <v>3.73</v>
      </c>
      <c r="G31" s="430">
        <v>4.3</v>
      </c>
      <c r="H31" s="435">
        <v>3.77</v>
      </c>
      <c r="I31" s="293"/>
      <c r="J31" s="293"/>
      <c r="K31" s="293"/>
      <c r="L31" s="293"/>
      <c r="M31" s="293"/>
      <c r="N31" s="293"/>
      <c r="O31" s="291"/>
      <c r="P31" s="291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</row>
    <row r="32" spans="1:27" s="399" customFormat="1" x14ac:dyDescent="0.25">
      <c r="A32" s="465" t="s">
        <v>995</v>
      </c>
      <c r="B32" s="466" t="s">
        <v>667</v>
      </c>
      <c r="C32" s="430">
        <v>4.3899999999999997</v>
      </c>
      <c r="D32" s="430">
        <v>1.76</v>
      </c>
      <c r="E32" s="430">
        <v>3.09</v>
      </c>
      <c r="F32" s="430">
        <v>2.15</v>
      </c>
      <c r="G32" s="430">
        <v>3.02</v>
      </c>
      <c r="H32" s="435">
        <v>2.74</v>
      </c>
      <c r="I32" s="293"/>
      <c r="J32" s="293"/>
      <c r="K32" s="293"/>
      <c r="L32" s="293"/>
      <c r="M32" s="293"/>
      <c r="N32" s="293"/>
      <c r="O32" s="291"/>
      <c r="P32" s="291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</row>
    <row r="33" spans="1:27" s="399" customFormat="1" x14ac:dyDescent="0.25">
      <c r="A33" s="465" t="s">
        <v>995</v>
      </c>
      <c r="B33" s="466" t="s">
        <v>670</v>
      </c>
      <c r="C33" s="430">
        <v>4.6100000000000003</v>
      </c>
      <c r="D33" s="430">
        <v>2.61</v>
      </c>
      <c r="E33" s="430">
        <v>2.5299999999999998</v>
      </c>
      <c r="F33" s="430">
        <v>2.79</v>
      </c>
      <c r="G33" s="430">
        <v>3.3</v>
      </c>
      <c r="H33" s="435">
        <v>2.39</v>
      </c>
      <c r="I33" s="293"/>
      <c r="J33" s="293"/>
      <c r="K33" s="293"/>
      <c r="L33" s="293"/>
      <c r="M33" s="293"/>
      <c r="N33" s="293"/>
      <c r="O33" s="291"/>
      <c r="P33" s="291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</row>
    <row r="34" spans="1:27" s="399" customFormat="1" x14ac:dyDescent="0.25">
      <c r="A34" s="465" t="s">
        <v>995</v>
      </c>
      <c r="B34" s="466" t="s">
        <v>671</v>
      </c>
      <c r="C34" s="430">
        <v>5.08</v>
      </c>
      <c r="D34" s="430">
        <v>1.52</v>
      </c>
      <c r="E34" s="430">
        <v>2.64</v>
      </c>
      <c r="F34" s="430">
        <v>2.4500000000000002</v>
      </c>
      <c r="G34" s="430"/>
      <c r="H34" s="435">
        <v>2.29</v>
      </c>
      <c r="I34" s="293"/>
      <c r="J34" s="293"/>
      <c r="K34" s="293"/>
      <c r="L34" s="293"/>
      <c r="M34" s="293"/>
      <c r="N34" s="293"/>
      <c r="O34" s="291"/>
      <c r="P34" s="291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</row>
    <row r="35" spans="1:27" s="399" customFormat="1" x14ac:dyDescent="0.25">
      <c r="A35" s="465" t="s">
        <v>995</v>
      </c>
      <c r="B35" s="466" t="s">
        <v>672</v>
      </c>
      <c r="C35" s="430">
        <v>5.34</v>
      </c>
      <c r="D35" s="430">
        <v>0.99</v>
      </c>
      <c r="E35" s="430">
        <v>2.2000000000000002</v>
      </c>
      <c r="F35" s="430">
        <v>2.6</v>
      </c>
      <c r="G35" s="430">
        <v>2</v>
      </c>
      <c r="H35" s="435">
        <v>2.2400000000000002</v>
      </c>
      <c r="I35" s="293"/>
      <c r="J35" s="293"/>
      <c r="K35" s="293"/>
      <c r="L35" s="293"/>
      <c r="M35" s="293"/>
      <c r="N35" s="293"/>
      <c r="O35" s="291"/>
      <c r="P35" s="291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</row>
    <row r="36" spans="1:27" s="399" customFormat="1" x14ac:dyDescent="0.25">
      <c r="A36" s="465" t="s">
        <v>995</v>
      </c>
      <c r="B36" s="466" t="s">
        <v>674</v>
      </c>
      <c r="C36" s="430">
        <v>3.43</v>
      </c>
      <c r="D36" s="430">
        <v>3.37</v>
      </c>
      <c r="E36" s="430">
        <v>4</v>
      </c>
      <c r="F36" s="430">
        <v>2.4900000000000002</v>
      </c>
      <c r="G36" s="430"/>
      <c r="H36" s="435">
        <v>4.12</v>
      </c>
      <c r="I36" s="293"/>
      <c r="J36" s="293"/>
      <c r="K36" s="293"/>
      <c r="L36" s="293"/>
      <c r="M36" s="293"/>
      <c r="N36" s="293"/>
      <c r="O36" s="291"/>
      <c r="P36" s="291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</row>
    <row r="37" spans="1:27" x14ac:dyDescent="0.25">
      <c r="A37" s="465" t="s">
        <v>995</v>
      </c>
      <c r="B37" s="466" t="s">
        <v>676</v>
      </c>
      <c r="C37" s="430"/>
      <c r="D37" s="430">
        <v>4</v>
      </c>
      <c r="E37" s="430"/>
      <c r="F37" s="430"/>
      <c r="G37" s="430"/>
      <c r="H37" s="435">
        <v>4</v>
      </c>
      <c r="I37" s="293"/>
      <c r="J37" s="293"/>
      <c r="K37" s="293"/>
      <c r="L37" s="293"/>
      <c r="M37" s="293"/>
      <c r="N37" s="293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</row>
    <row r="38" spans="1:27" x14ac:dyDescent="0.25">
      <c r="A38" s="465" t="s">
        <v>995</v>
      </c>
      <c r="B38" s="466" t="s">
        <v>685</v>
      </c>
      <c r="C38" s="430"/>
      <c r="D38" s="430">
        <v>2.41</v>
      </c>
      <c r="E38" s="430">
        <v>3.55</v>
      </c>
      <c r="F38" s="430">
        <v>2.5499999999999998</v>
      </c>
      <c r="G38" s="430">
        <v>4.5199999999999996</v>
      </c>
      <c r="H38" s="435">
        <v>2.79</v>
      </c>
      <c r="I38" s="293"/>
      <c r="J38" s="293"/>
      <c r="K38" s="293"/>
      <c r="L38" s="293"/>
      <c r="M38" s="293"/>
      <c r="N38" s="293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</row>
    <row r="39" spans="1:27" x14ac:dyDescent="0.25">
      <c r="A39" s="465" t="s">
        <v>995</v>
      </c>
      <c r="B39" s="466" t="s">
        <v>686</v>
      </c>
      <c r="C39" s="430">
        <v>4.49</v>
      </c>
      <c r="D39" s="430">
        <v>2.8</v>
      </c>
      <c r="E39" s="430">
        <v>2</v>
      </c>
      <c r="F39" s="430">
        <v>2.84</v>
      </c>
      <c r="G39" s="430">
        <v>3.11</v>
      </c>
      <c r="H39" s="435">
        <v>2.5099999999999998</v>
      </c>
      <c r="I39" s="293"/>
      <c r="J39" s="293"/>
      <c r="K39" s="293"/>
      <c r="L39" s="293"/>
      <c r="M39" s="293"/>
      <c r="N39" s="293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</row>
    <row r="40" spans="1:27" x14ac:dyDescent="0.25">
      <c r="A40" s="465" t="s">
        <v>995</v>
      </c>
      <c r="B40" s="466" t="s">
        <v>687</v>
      </c>
      <c r="C40" s="430">
        <v>5.42</v>
      </c>
      <c r="D40" s="430">
        <v>4.53</v>
      </c>
      <c r="E40" s="430">
        <v>3.02</v>
      </c>
      <c r="F40" s="430">
        <v>2.98</v>
      </c>
      <c r="G40" s="430">
        <v>3.05</v>
      </c>
      <c r="H40" s="435">
        <v>2.99</v>
      </c>
      <c r="I40" s="293"/>
      <c r="J40" s="293"/>
      <c r="K40" s="293"/>
      <c r="L40" s="293"/>
      <c r="M40" s="293"/>
      <c r="N40" s="293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</row>
    <row r="41" spans="1:27" x14ac:dyDescent="0.25">
      <c r="A41" s="465" t="s">
        <v>995</v>
      </c>
      <c r="B41" s="466" t="s">
        <v>690</v>
      </c>
      <c r="C41" s="430"/>
      <c r="D41" s="430"/>
      <c r="E41" s="430"/>
      <c r="F41" s="430"/>
      <c r="G41" s="430"/>
      <c r="H41" s="435">
        <v>7.49</v>
      </c>
      <c r="I41" s="293"/>
      <c r="J41" s="293"/>
      <c r="K41" s="293"/>
      <c r="L41" s="293"/>
      <c r="M41" s="293"/>
      <c r="N41" s="293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</row>
    <row r="42" spans="1:27" x14ac:dyDescent="0.25">
      <c r="A42" s="465" t="s">
        <v>995</v>
      </c>
      <c r="B42" s="466" t="s">
        <v>691</v>
      </c>
      <c r="C42" s="430">
        <v>5</v>
      </c>
      <c r="D42" s="430">
        <v>4.47</v>
      </c>
      <c r="E42" s="430"/>
      <c r="F42" s="430">
        <v>3.6</v>
      </c>
      <c r="G42" s="430"/>
      <c r="H42" s="435">
        <v>4.57</v>
      </c>
      <c r="I42" s="293"/>
      <c r="J42" s="293"/>
      <c r="K42" s="293"/>
      <c r="L42" s="293"/>
      <c r="M42" s="293"/>
      <c r="N42" s="293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</row>
    <row r="43" spans="1:27" x14ac:dyDescent="0.25">
      <c r="A43" s="465" t="s">
        <v>995</v>
      </c>
      <c r="B43" s="466" t="s">
        <v>701</v>
      </c>
      <c r="C43" s="430">
        <v>2.4900000000000002</v>
      </c>
      <c r="D43" s="430">
        <v>1.49</v>
      </c>
      <c r="E43" s="430">
        <v>2.21</v>
      </c>
      <c r="F43" s="430">
        <v>1.77</v>
      </c>
      <c r="G43" s="430">
        <v>2.0699999999999998</v>
      </c>
      <c r="H43" s="435">
        <v>2.5299999999999998</v>
      </c>
      <c r="I43" s="293"/>
      <c r="J43" s="293"/>
      <c r="K43" s="293"/>
      <c r="L43" s="293"/>
      <c r="M43" s="293"/>
      <c r="N43" s="293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</row>
    <row r="44" spans="1:27" x14ac:dyDescent="0.25">
      <c r="A44" s="465" t="s">
        <v>709</v>
      </c>
      <c r="B44" s="466" t="s">
        <v>1053</v>
      </c>
      <c r="C44" s="430"/>
      <c r="D44" s="430"/>
      <c r="E44" s="430"/>
      <c r="F44" s="430">
        <v>4</v>
      </c>
      <c r="G44" s="430"/>
      <c r="H44" s="435"/>
      <c r="I44" s="293"/>
      <c r="J44" s="293"/>
      <c r="K44" s="293"/>
      <c r="L44" s="293"/>
      <c r="M44" s="293"/>
      <c r="N44" s="293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 x14ac:dyDescent="0.25">
      <c r="A45" s="465" t="s">
        <v>996</v>
      </c>
      <c r="B45" s="466" t="s">
        <v>677</v>
      </c>
      <c r="C45" s="430"/>
      <c r="D45" s="430"/>
      <c r="E45" s="430">
        <v>7</v>
      </c>
      <c r="F45" s="430">
        <v>7</v>
      </c>
      <c r="G45" s="430"/>
      <c r="H45" s="435">
        <v>7</v>
      </c>
      <c r="I45" s="293"/>
      <c r="J45" s="293"/>
      <c r="K45" s="293"/>
      <c r="L45" s="293"/>
      <c r="M45" s="293"/>
      <c r="N45" s="293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</row>
    <row r="46" spans="1:27" x14ac:dyDescent="0.25">
      <c r="A46" s="465" t="s">
        <v>996</v>
      </c>
      <c r="B46" s="466" t="s">
        <v>692</v>
      </c>
      <c r="C46" s="430"/>
      <c r="D46" s="430">
        <v>4.5</v>
      </c>
      <c r="E46" s="430">
        <v>4.5</v>
      </c>
      <c r="F46" s="430">
        <v>4.34</v>
      </c>
      <c r="G46" s="430">
        <v>4.5</v>
      </c>
      <c r="H46" s="435"/>
      <c r="I46" s="293"/>
      <c r="J46" s="293"/>
      <c r="K46" s="293"/>
      <c r="L46" s="293"/>
      <c r="M46" s="293"/>
      <c r="N46" s="293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</row>
    <row r="47" spans="1:27" x14ac:dyDescent="0.25">
      <c r="A47" s="465" t="s">
        <v>996</v>
      </c>
      <c r="B47" s="466" t="s">
        <v>712</v>
      </c>
      <c r="C47" s="430"/>
      <c r="D47" s="430">
        <v>4.5</v>
      </c>
      <c r="E47" s="430"/>
      <c r="F47" s="430"/>
      <c r="G47" s="430"/>
      <c r="H47" s="435"/>
      <c r="I47" s="293"/>
      <c r="J47" s="293"/>
      <c r="K47" s="293"/>
      <c r="L47" s="293"/>
      <c r="M47" s="293"/>
      <c r="N47" s="293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</row>
    <row r="48" spans="1:27" x14ac:dyDescent="0.25">
      <c r="A48" s="465" t="s">
        <v>996</v>
      </c>
      <c r="B48" s="466" t="s">
        <v>740</v>
      </c>
      <c r="C48" s="430">
        <v>4</v>
      </c>
      <c r="D48" s="430">
        <v>4.05</v>
      </c>
      <c r="E48" s="430">
        <v>4.5</v>
      </c>
      <c r="F48" s="430">
        <v>4</v>
      </c>
      <c r="G48" s="430"/>
      <c r="H48" s="435"/>
      <c r="I48" s="293"/>
      <c r="J48" s="293"/>
      <c r="K48" s="293"/>
      <c r="L48" s="293"/>
      <c r="M48" s="293"/>
      <c r="N48" s="293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</row>
    <row r="49" spans="1:27" ht="15.75" thickBot="1" x14ac:dyDescent="0.3">
      <c r="A49" s="518" t="s">
        <v>996</v>
      </c>
      <c r="B49" s="517" t="s">
        <v>720</v>
      </c>
      <c r="C49" s="433"/>
      <c r="D49" s="433"/>
      <c r="E49" s="433">
        <v>3</v>
      </c>
      <c r="F49" s="433"/>
      <c r="G49" s="433">
        <v>3</v>
      </c>
      <c r="H49" s="519">
        <v>3.2</v>
      </c>
      <c r="I49" s="293"/>
      <c r="J49" s="293"/>
      <c r="K49" s="293"/>
      <c r="L49" s="293"/>
      <c r="M49" s="293"/>
      <c r="N49" s="293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</row>
    <row r="50" spans="1:27" ht="15.75" thickBot="1" x14ac:dyDescent="0.3">
      <c r="A50" s="294" t="s">
        <v>989</v>
      </c>
      <c r="B50" s="295"/>
      <c r="C50" s="295"/>
      <c r="D50" s="295"/>
      <c r="E50" s="295"/>
      <c r="F50" s="295"/>
      <c r="G50" s="295"/>
      <c r="H50" s="296"/>
      <c r="I50" s="297"/>
      <c r="J50" s="297"/>
      <c r="K50" s="297"/>
      <c r="L50" s="297"/>
      <c r="M50" s="297"/>
      <c r="N50" s="289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463" t="s">
        <v>993</v>
      </c>
      <c r="B51" s="464" t="s">
        <v>666</v>
      </c>
      <c r="C51" s="431"/>
      <c r="D51" s="431"/>
      <c r="E51" s="431"/>
      <c r="F51" s="431"/>
      <c r="G51" s="431"/>
      <c r="H51" s="434">
        <v>0.8</v>
      </c>
      <c r="I51" s="297"/>
      <c r="J51" s="297"/>
      <c r="K51" s="297"/>
      <c r="L51" s="297"/>
      <c r="M51" s="297"/>
      <c r="N51" s="289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465" t="s">
        <v>993</v>
      </c>
      <c r="B52" s="466" t="s">
        <v>687</v>
      </c>
      <c r="C52" s="430"/>
      <c r="D52" s="430"/>
      <c r="E52" s="430"/>
      <c r="F52" s="430"/>
      <c r="G52" s="430">
        <v>0.8</v>
      </c>
      <c r="H52" s="435">
        <v>0.7</v>
      </c>
      <c r="I52" s="297"/>
      <c r="J52" s="297"/>
      <c r="K52" s="297"/>
      <c r="L52" s="297"/>
      <c r="M52" s="297"/>
      <c r="N52" s="289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447" customFormat="1" x14ac:dyDescent="0.25">
      <c r="A53" s="465" t="s">
        <v>993</v>
      </c>
      <c r="B53" s="466" t="s">
        <v>691</v>
      </c>
      <c r="C53" s="430"/>
      <c r="D53" s="430"/>
      <c r="E53" s="430"/>
      <c r="F53" s="430"/>
      <c r="G53" s="430"/>
      <c r="H53" s="435">
        <v>2</v>
      </c>
      <c r="I53" s="297"/>
      <c r="J53" s="297"/>
      <c r="K53" s="297"/>
      <c r="L53" s="297"/>
      <c r="M53" s="297"/>
      <c r="N53" s="289"/>
    </row>
    <row r="54" spans="1:27" s="447" customFormat="1" x14ac:dyDescent="0.25">
      <c r="A54" s="465" t="s">
        <v>988</v>
      </c>
      <c r="B54" s="466" t="s">
        <v>718</v>
      </c>
      <c r="C54" s="430"/>
      <c r="D54" s="430"/>
      <c r="E54" s="430"/>
      <c r="F54" s="430"/>
      <c r="G54" s="430"/>
      <c r="H54" s="435">
        <v>0.71</v>
      </c>
      <c r="I54" s="297"/>
      <c r="J54" s="297"/>
      <c r="K54" s="297"/>
      <c r="L54" s="297"/>
      <c r="M54" s="297"/>
      <c r="N54" s="289"/>
    </row>
    <row r="55" spans="1:27" s="447" customFormat="1" x14ac:dyDescent="0.25">
      <c r="A55" s="465" t="s">
        <v>988</v>
      </c>
      <c r="B55" s="466" t="s">
        <v>729</v>
      </c>
      <c r="C55" s="430"/>
      <c r="D55" s="430">
        <v>2</v>
      </c>
      <c r="E55" s="430"/>
      <c r="F55" s="430"/>
      <c r="G55" s="430"/>
      <c r="H55" s="435">
        <v>2.8</v>
      </c>
      <c r="I55" s="297"/>
      <c r="J55" s="297"/>
      <c r="K55" s="297"/>
      <c r="L55" s="297"/>
      <c r="M55" s="297"/>
      <c r="N55" s="289"/>
    </row>
    <row r="56" spans="1:27" s="447" customFormat="1" x14ac:dyDescent="0.25">
      <c r="A56" s="465" t="s">
        <v>995</v>
      </c>
      <c r="B56" s="466" t="s">
        <v>665</v>
      </c>
      <c r="C56" s="430">
        <v>1.4</v>
      </c>
      <c r="D56" s="430">
        <v>0.6</v>
      </c>
      <c r="E56" s="430">
        <v>0.7</v>
      </c>
      <c r="F56" s="430"/>
      <c r="G56" s="430"/>
      <c r="H56" s="435"/>
      <c r="I56" s="297"/>
      <c r="J56" s="297"/>
      <c r="K56" s="297"/>
      <c r="L56" s="297"/>
      <c r="M56" s="297"/>
      <c r="N56" s="289"/>
    </row>
    <row r="57" spans="1:27" s="447" customFormat="1" x14ac:dyDescent="0.25">
      <c r="A57" s="465" t="s">
        <v>995</v>
      </c>
      <c r="B57" s="466" t="s">
        <v>667</v>
      </c>
      <c r="C57" s="430">
        <v>0.8</v>
      </c>
      <c r="D57" s="430">
        <v>0.7</v>
      </c>
      <c r="E57" s="430">
        <v>0.8</v>
      </c>
      <c r="F57" s="430"/>
      <c r="G57" s="430"/>
      <c r="H57" s="435">
        <v>0.5</v>
      </c>
      <c r="I57" s="297"/>
      <c r="J57" s="297"/>
      <c r="K57" s="297"/>
      <c r="L57" s="297"/>
      <c r="M57" s="297"/>
      <c r="N57" s="289"/>
    </row>
    <row r="58" spans="1:27" x14ac:dyDescent="0.25">
      <c r="A58" s="465" t="s">
        <v>995</v>
      </c>
      <c r="B58" s="466" t="s">
        <v>670</v>
      </c>
      <c r="C58" s="430"/>
      <c r="D58" s="430"/>
      <c r="E58" s="430"/>
      <c r="F58" s="430"/>
      <c r="G58" s="430"/>
      <c r="H58" s="435">
        <v>0.7</v>
      </c>
      <c r="I58" s="297"/>
      <c r="J58" s="297"/>
      <c r="K58" s="297"/>
      <c r="L58" s="297"/>
      <c r="M58" s="297"/>
      <c r="N58" s="289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465" t="s">
        <v>995</v>
      </c>
      <c r="B59" s="466" t="s">
        <v>672</v>
      </c>
      <c r="C59" s="430">
        <v>1.6</v>
      </c>
      <c r="D59" s="430"/>
      <c r="E59" s="430"/>
      <c r="F59" s="430">
        <v>0.63</v>
      </c>
      <c r="G59" s="430"/>
      <c r="H59" s="435">
        <v>0.9</v>
      </c>
      <c r="I59" s="297"/>
      <c r="J59" s="297"/>
      <c r="K59" s="297"/>
      <c r="L59" s="297"/>
      <c r="M59" s="297"/>
      <c r="N59" s="28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465" t="s">
        <v>995</v>
      </c>
      <c r="B60" s="466" t="s">
        <v>685</v>
      </c>
      <c r="C60" s="430">
        <v>0.7</v>
      </c>
      <c r="D60" s="430"/>
      <c r="E60" s="430"/>
      <c r="F60" s="430"/>
      <c r="G60" s="430"/>
      <c r="H60" s="435"/>
      <c r="I60" s="297"/>
      <c r="J60" s="297"/>
      <c r="K60" s="297"/>
      <c r="L60" s="297"/>
      <c r="M60" s="297"/>
      <c r="N60" s="289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447" customFormat="1" x14ac:dyDescent="0.25">
      <c r="A61" s="465" t="s">
        <v>995</v>
      </c>
      <c r="B61" s="466" t="s">
        <v>687</v>
      </c>
      <c r="C61" s="430"/>
      <c r="D61" s="430"/>
      <c r="E61" s="430"/>
      <c r="F61" s="430"/>
      <c r="G61" s="430"/>
      <c r="H61" s="435">
        <v>0.5</v>
      </c>
      <c r="I61" s="297"/>
      <c r="J61" s="297"/>
      <c r="K61" s="297"/>
      <c r="L61" s="297"/>
      <c r="M61" s="297"/>
      <c r="N61" s="289"/>
    </row>
    <row r="62" spans="1:27" s="447" customFormat="1" ht="15.75" thickBot="1" x14ac:dyDescent="0.3">
      <c r="A62" s="518" t="s">
        <v>709</v>
      </c>
      <c r="B62" s="517" t="s">
        <v>703</v>
      </c>
      <c r="C62" s="433"/>
      <c r="D62" s="433"/>
      <c r="E62" s="433"/>
      <c r="F62" s="433"/>
      <c r="G62" s="433"/>
      <c r="H62" s="519">
        <v>0.5</v>
      </c>
      <c r="I62" s="297"/>
      <c r="J62" s="297"/>
      <c r="K62" s="297"/>
      <c r="L62" s="297"/>
      <c r="M62" s="297"/>
      <c r="N62" s="289"/>
    </row>
    <row r="63" spans="1:27" ht="18" customHeight="1" thickBot="1" x14ac:dyDescent="0.3">
      <c r="A63" s="737" t="s">
        <v>1057</v>
      </c>
      <c r="B63" s="738"/>
      <c r="C63" s="738"/>
      <c r="D63" s="738"/>
      <c r="E63" s="738"/>
      <c r="F63" s="738"/>
      <c r="G63" s="738"/>
      <c r="H63" s="739"/>
      <c r="I63" s="297"/>
      <c r="J63" s="297"/>
      <c r="K63" s="297"/>
      <c r="L63" s="297"/>
      <c r="M63" s="297"/>
      <c r="N63" s="289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.75" thickBot="1" x14ac:dyDescent="0.3">
      <c r="A64" s="551" t="s">
        <v>995</v>
      </c>
      <c r="B64" s="550" t="s">
        <v>685</v>
      </c>
      <c r="C64" s="549">
        <v>0.2</v>
      </c>
      <c r="D64" s="549"/>
      <c r="E64" s="549"/>
      <c r="F64" s="549"/>
      <c r="G64" s="549"/>
      <c r="H64" s="547">
        <v>0.2</v>
      </c>
      <c r="I64" s="297"/>
      <c r="J64" s="297"/>
      <c r="K64" s="297"/>
      <c r="L64" s="297"/>
      <c r="M64" s="297"/>
      <c r="N64" s="289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6.75" customHeight="1" x14ac:dyDescent="0.25">
      <c r="A65" s="298"/>
      <c r="B65" s="298"/>
      <c r="C65" s="299"/>
      <c r="D65" s="298"/>
      <c r="E65" s="300"/>
      <c r="F65" s="298"/>
      <c r="G65" s="298"/>
      <c r="H65" s="298"/>
      <c r="I65" s="301"/>
      <c r="J65" s="301"/>
      <c r="K65" s="301"/>
      <c r="L65" s="301"/>
      <c r="M65" s="302"/>
      <c r="N65" s="302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25">
      <c r="A66" s="303"/>
      <c r="B66" s="303"/>
      <c r="C66" s="303"/>
      <c r="D66" s="303"/>
      <c r="E66" s="303"/>
      <c r="F66" s="303"/>
      <c r="G66" s="303"/>
      <c r="H66" s="303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25">
      <c r="A67" s="304"/>
      <c r="B67" s="303"/>
      <c r="C67" s="303"/>
      <c r="D67" s="303"/>
      <c r="E67" s="303"/>
      <c r="F67" s="303"/>
      <c r="G67" s="303"/>
      <c r="H67" s="303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25">
      <c r="A68" s="303"/>
      <c r="B68" s="303"/>
      <c r="C68" s="303"/>
      <c r="D68" s="303"/>
      <c r="E68" s="303"/>
      <c r="F68" s="303"/>
      <c r="G68" s="303"/>
      <c r="H68" s="303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303"/>
      <c r="B69" s="303"/>
      <c r="C69" s="303"/>
      <c r="D69" s="303"/>
      <c r="E69" s="303"/>
      <c r="F69" s="303"/>
      <c r="G69" s="303"/>
      <c r="H69" s="303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303"/>
      <c r="B70" s="303"/>
      <c r="C70" s="303"/>
      <c r="D70" s="303"/>
      <c r="E70" s="303"/>
      <c r="F70" s="303"/>
      <c r="G70" s="303"/>
      <c r="H70" s="303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303"/>
      <c r="B71" s="303"/>
      <c r="C71" s="303"/>
      <c r="D71" s="303"/>
      <c r="E71" s="303"/>
      <c r="F71" s="303"/>
      <c r="G71" s="303"/>
      <c r="H71" s="303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303"/>
      <c r="B72" s="303"/>
      <c r="C72" s="303"/>
      <c r="D72" s="303"/>
      <c r="E72" s="303"/>
      <c r="F72" s="303"/>
      <c r="G72" s="303"/>
      <c r="H72" s="303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303"/>
      <c r="B73" s="303"/>
      <c r="C73" s="303"/>
      <c r="D73" s="303"/>
      <c r="E73" s="303"/>
      <c r="F73" s="303"/>
      <c r="G73" s="303"/>
      <c r="H73" s="30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303"/>
      <c r="B74" s="303"/>
      <c r="C74" s="303"/>
      <c r="D74" s="303"/>
      <c r="E74" s="303"/>
      <c r="F74" s="303"/>
      <c r="G74" s="303"/>
      <c r="H74" s="30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03"/>
      <c r="B75" s="303"/>
      <c r="C75" s="303"/>
      <c r="D75" s="303"/>
      <c r="E75" s="303"/>
      <c r="F75" s="303"/>
      <c r="G75" s="303"/>
      <c r="H75" s="303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03"/>
      <c r="B76" s="303"/>
      <c r="C76" s="303"/>
      <c r="D76" s="303"/>
      <c r="E76" s="303"/>
      <c r="F76" s="303"/>
      <c r="G76" s="303"/>
      <c r="H76" s="303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03"/>
      <c r="B77" s="303"/>
      <c r="C77" s="303"/>
      <c r="D77" s="303"/>
      <c r="E77" s="303"/>
      <c r="F77" s="303"/>
      <c r="G77" s="303"/>
      <c r="H77" s="30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03"/>
      <c r="B78" s="303"/>
      <c r="C78" s="303"/>
      <c r="D78" s="303"/>
      <c r="E78" s="303"/>
      <c r="F78" s="303"/>
      <c r="G78" s="303"/>
      <c r="H78" s="30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03"/>
      <c r="B79" s="303"/>
      <c r="C79" s="303"/>
      <c r="D79" s="303"/>
      <c r="E79" s="303"/>
      <c r="F79" s="303"/>
      <c r="G79" s="303"/>
      <c r="H79" s="30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03"/>
      <c r="B80" s="303"/>
      <c r="C80" s="303"/>
      <c r="D80" s="303"/>
      <c r="E80" s="303"/>
      <c r="F80" s="303"/>
      <c r="G80" s="303"/>
      <c r="H80" s="30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03"/>
      <c r="B81" s="303"/>
      <c r="C81" s="303"/>
      <c r="D81" s="303"/>
      <c r="E81" s="303"/>
      <c r="F81" s="303"/>
      <c r="G81" s="303"/>
      <c r="H81" s="30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03"/>
      <c r="B82" s="303"/>
      <c r="C82" s="303"/>
      <c r="D82" s="303"/>
      <c r="E82" s="303"/>
      <c r="F82" s="303"/>
      <c r="G82" s="303"/>
      <c r="H82" s="30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03"/>
      <c r="B83" s="303"/>
      <c r="C83" s="303"/>
      <c r="D83" s="303"/>
      <c r="E83" s="303"/>
      <c r="F83" s="303"/>
      <c r="G83" s="303"/>
      <c r="H83" s="30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03"/>
      <c r="B84" s="303"/>
      <c r="C84" s="303"/>
      <c r="D84" s="303"/>
      <c r="E84" s="303"/>
      <c r="F84" s="303"/>
      <c r="G84" s="303"/>
      <c r="H84" s="30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03"/>
      <c r="B85" s="303"/>
      <c r="C85" s="303"/>
      <c r="D85" s="303"/>
      <c r="E85" s="303"/>
      <c r="F85" s="303"/>
      <c r="G85" s="303"/>
      <c r="H85" s="30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03"/>
      <c r="B86" s="303"/>
      <c r="C86" s="303"/>
      <c r="D86" s="303"/>
      <c r="E86" s="303"/>
      <c r="F86" s="303"/>
      <c r="G86" s="303"/>
      <c r="H86" s="30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03"/>
      <c r="B87" s="303"/>
      <c r="C87" s="303"/>
      <c r="D87" s="303"/>
      <c r="E87" s="303"/>
      <c r="F87" s="303"/>
      <c r="G87" s="303"/>
      <c r="H87" s="30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03"/>
      <c r="B88" s="303"/>
      <c r="C88" s="303"/>
      <c r="D88" s="303"/>
      <c r="E88" s="303"/>
      <c r="F88" s="303"/>
      <c r="G88" s="303"/>
      <c r="H88" s="30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03"/>
      <c r="B89" s="303"/>
      <c r="C89" s="303"/>
      <c r="D89" s="303"/>
      <c r="E89" s="303"/>
      <c r="F89" s="303"/>
      <c r="G89" s="303"/>
      <c r="H89" s="30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03"/>
      <c r="B90" s="303"/>
      <c r="C90" s="303"/>
      <c r="D90" s="303"/>
      <c r="E90" s="303"/>
      <c r="F90" s="303"/>
      <c r="G90" s="303"/>
      <c r="H90" s="30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03"/>
      <c r="B91" s="303"/>
      <c r="C91" s="303"/>
      <c r="D91" s="303"/>
      <c r="E91" s="303"/>
      <c r="F91" s="303"/>
      <c r="G91" s="303"/>
      <c r="H91" s="30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03"/>
      <c r="B92" s="303"/>
      <c r="C92" s="303"/>
      <c r="D92" s="303"/>
      <c r="E92" s="303"/>
      <c r="F92" s="303"/>
      <c r="G92" s="303"/>
      <c r="H92" s="30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03"/>
      <c r="B93" s="303"/>
      <c r="C93" s="303"/>
      <c r="D93" s="303"/>
      <c r="E93" s="303"/>
      <c r="F93" s="303"/>
      <c r="G93" s="303"/>
      <c r="H93" s="30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03"/>
      <c r="B94" s="303"/>
      <c r="C94" s="303"/>
      <c r="D94" s="303"/>
      <c r="E94" s="303"/>
      <c r="F94" s="303"/>
      <c r="G94" s="303"/>
      <c r="H94" s="30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03"/>
      <c r="B95" s="303"/>
      <c r="C95" s="303"/>
      <c r="D95" s="303"/>
      <c r="E95" s="303"/>
      <c r="F95" s="303"/>
      <c r="G95" s="303"/>
      <c r="H95" s="30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03"/>
      <c r="B96" s="303"/>
      <c r="C96" s="303"/>
      <c r="D96" s="303"/>
      <c r="E96" s="303"/>
      <c r="F96" s="303"/>
      <c r="G96" s="303"/>
      <c r="H96" s="30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03"/>
      <c r="B97" s="303"/>
      <c r="C97" s="303"/>
      <c r="D97" s="303"/>
      <c r="E97" s="303"/>
      <c r="F97" s="303"/>
      <c r="G97" s="303"/>
      <c r="H97" s="30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03"/>
      <c r="B98" s="303"/>
      <c r="C98" s="303"/>
      <c r="D98" s="303"/>
      <c r="E98" s="303"/>
      <c r="F98" s="303"/>
      <c r="G98" s="303"/>
      <c r="H98" s="30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03"/>
      <c r="B99" s="303"/>
      <c r="C99" s="303"/>
      <c r="D99" s="303"/>
      <c r="E99" s="303"/>
      <c r="F99" s="303"/>
      <c r="G99" s="303"/>
      <c r="H99" s="30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03"/>
      <c r="B100" s="303"/>
      <c r="C100" s="303"/>
      <c r="D100" s="303"/>
      <c r="E100" s="303"/>
      <c r="F100" s="303"/>
      <c r="G100" s="303"/>
      <c r="H100" s="30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idden="1" x14ac:dyDescent="0.25">
      <c r="A101" s="303"/>
      <c r="B101" s="303"/>
      <c r="C101" s="303"/>
      <c r="D101" s="303"/>
      <c r="E101" s="303"/>
      <c r="F101" s="303"/>
      <c r="G101" s="303"/>
      <c r="H101" s="30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idden="1" x14ac:dyDescent="0.25">
      <c r="A102" s="303"/>
      <c r="B102" s="303"/>
      <c r="C102" s="303"/>
      <c r="D102" s="303"/>
      <c r="E102" s="303"/>
      <c r="F102" s="303"/>
      <c r="G102" s="303"/>
      <c r="H102" s="30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idden="1" x14ac:dyDescent="0.25">
      <c r="A103" s="303"/>
      <c r="B103" s="303"/>
      <c r="C103" s="303"/>
      <c r="D103" s="303"/>
      <c r="E103" s="303"/>
      <c r="F103" s="303"/>
      <c r="G103" s="303"/>
      <c r="H103" s="3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idden="1" x14ac:dyDescent="0.25">
      <c r="A104" s="303"/>
      <c r="B104" s="303"/>
      <c r="C104" s="303"/>
      <c r="D104" s="303"/>
      <c r="E104" s="303"/>
      <c r="F104" s="303"/>
      <c r="G104" s="303"/>
      <c r="H104" s="30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idden="1" x14ac:dyDescent="0.25">
      <c r="A105" s="303"/>
      <c r="B105" s="303"/>
      <c r="C105" s="303"/>
      <c r="D105" s="303"/>
      <c r="E105" s="303"/>
      <c r="F105" s="303"/>
      <c r="G105" s="303"/>
      <c r="H105" s="30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303"/>
      <c r="B106" s="303"/>
      <c r="C106" s="303"/>
      <c r="D106" s="303"/>
      <c r="E106" s="303"/>
      <c r="F106" s="303"/>
      <c r="G106" s="303"/>
      <c r="H106" s="30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303"/>
      <c r="B107" s="303"/>
      <c r="C107" s="303"/>
      <c r="D107" s="303"/>
      <c r="E107" s="303"/>
      <c r="F107" s="303"/>
      <c r="G107" s="303"/>
      <c r="H107" s="30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303"/>
      <c r="B108" s="303"/>
      <c r="C108" s="303"/>
      <c r="D108" s="303"/>
      <c r="E108" s="303"/>
      <c r="F108" s="303"/>
      <c r="G108" s="303"/>
      <c r="H108" s="30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303"/>
      <c r="B109" s="303"/>
      <c r="C109" s="303"/>
      <c r="D109" s="303"/>
      <c r="E109" s="303"/>
      <c r="F109" s="303"/>
      <c r="G109" s="303"/>
      <c r="H109" s="30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303"/>
      <c r="B110" s="303"/>
      <c r="C110" s="303"/>
      <c r="D110" s="303"/>
      <c r="E110" s="303"/>
      <c r="F110" s="303"/>
      <c r="G110" s="303"/>
      <c r="H110" s="303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303"/>
      <c r="B111" s="303"/>
      <c r="C111" s="303"/>
      <c r="D111" s="303"/>
      <c r="E111" s="303"/>
      <c r="F111" s="303"/>
      <c r="G111" s="303"/>
      <c r="H111" s="30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03"/>
      <c r="B112" s="303"/>
      <c r="C112" s="303"/>
      <c r="D112" s="303"/>
      <c r="E112" s="303"/>
      <c r="F112" s="303"/>
      <c r="G112" s="303"/>
      <c r="H112" s="30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03"/>
      <c r="B113" s="303"/>
      <c r="C113" s="303"/>
      <c r="D113" s="303"/>
      <c r="E113" s="303"/>
      <c r="F113" s="303"/>
      <c r="G113" s="303"/>
      <c r="H113" s="30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03"/>
      <c r="B114" s="303"/>
      <c r="C114" s="303"/>
      <c r="D114" s="303"/>
      <c r="E114" s="303"/>
      <c r="F114" s="303"/>
      <c r="G114" s="303"/>
      <c r="H114" s="303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03"/>
      <c r="B115" s="303"/>
      <c r="C115" s="303"/>
      <c r="D115" s="303"/>
      <c r="E115" s="303"/>
      <c r="F115" s="303"/>
      <c r="G115" s="303"/>
      <c r="H115" s="303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03"/>
      <c r="B116" s="303"/>
      <c r="C116" s="303"/>
      <c r="D116" s="303"/>
      <c r="E116" s="303"/>
      <c r="F116" s="303"/>
      <c r="G116" s="303"/>
      <c r="H116" s="303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03"/>
      <c r="B117" s="303"/>
      <c r="C117" s="303"/>
      <c r="D117" s="303"/>
      <c r="E117" s="303"/>
      <c r="F117" s="303"/>
      <c r="G117" s="303"/>
      <c r="H117" s="303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03"/>
      <c r="B118" s="303"/>
      <c r="C118" s="303"/>
      <c r="D118" s="303"/>
      <c r="E118" s="303"/>
      <c r="F118" s="303"/>
      <c r="G118" s="303"/>
      <c r="H118" s="303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03"/>
      <c r="B119" s="303"/>
      <c r="C119" s="303"/>
      <c r="D119" s="303"/>
      <c r="E119" s="303"/>
      <c r="F119" s="303"/>
      <c r="G119" s="303"/>
      <c r="H119" s="303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03"/>
      <c r="B120" s="303"/>
      <c r="C120" s="303"/>
      <c r="D120" s="303"/>
      <c r="E120" s="303"/>
      <c r="F120" s="303"/>
      <c r="G120" s="303"/>
      <c r="H120" s="303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03"/>
      <c r="B121" s="303"/>
      <c r="C121" s="303"/>
      <c r="D121" s="303"/>
      <c r="E121" s="303"/>
      <c r="F121" s="303"/>
      <c r="G121" s="303"/>
      <c r="H121" s="303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03"/>
      <c r="B122" s="303"/>
      <c r="C122" s="303"/>
      <c r="D122" s="303"/>
      <c r="E122" s="303"/>
      <c r="F122" s="303"/>
      <c r="G122" s="303"/>
      <c r="H122" s="303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03"/>
      <c r="B123" s="303"/>
      <c r="C123" s="303"/>
      <c r="D123" s="303"/>
      <c r="E123" s="303"/>
      <c r="F123" s="303"/>
      <c r="G123" s="303"/>
      <c r="H123" s="30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03"/>
      <c r="B124" s="303"/>
      <c r="C124" s="303"/>
      <c r="D124" s="303"/>
      <c r="E124" s="303"/>
      <c r="F124" s="303"/>
      <c r="G124" s="303"/>
      <c r="H124" s="303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03"/>
      <c r="B125" s="303"/>
      <c r="C125" s="303"/>
      <c r="D125" s="303"/>
      <c r="E125" s="303"/>
      <c r="F125" s="303"/>
      <c r="G125" s="303"/>
      <c r="H125" s="303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03"/>
      <c r="B126" s="303"/>
      <c r="C126" s="303"/>
      <c r="D126" s="303"/>
      <c r="E126" s="303"/>
      <c r="F126" s="303"/>
      <c r="G126" s="303"/>
      <c r="H126" s="303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03"/>
      <c r="B127" s="303"/>
      <c r="C127" s="303"/>
      <c r="D127" s="303"/>
      <c r="E127" s="303"/>
      <c r="F127" s="303"/>
      <c r="G127" s="303"/>
      <c r="H127" s="303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03"/>
      <c r="B128" s="303"/>
      <c r="C128" s="303"/>
      <c r="D128" s="303"/>
      <c r="E128" s="303"/>
      <c r="F128" s="303"/>
      <c r="G128" s="303"/>
      <c r="H128" s="303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03"/>
      <c r="B129" s="303"/>
      <c r="C129" s="303"/>
      <c r="D129" s="303"/>
      <c r="E129" s="303"/>
      <c r="F129" s="303"/>
      <c r="G129" s="303"/>
      <c r="H129" s="303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03"/>
      <c r="B130" s="303"/>
      <c r="C130" s="303"/>
      <c r="D130" s="303"/>
      <c r="E130" s="303"/>
      <c r="F130" s="303"/>
      <c r="G130" s="303"/>
      <c r="H130" s="303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A131" s="303"/>
      <c r="B131" s="303"/>
      <c r="C131" s="303"/>
      <c r="D131" s="303"/>
      <c r="E131" s="303"/>
      <c r="F131" s="303"/>
      <c r="G131" s="303"/>
      <c r="H131" s="303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A132" s="303"/>
      <c r="B132" s="303"/>
      <c r="C132" s="303"/>
      <c r="D132" s="303"/>
      <c r="E132" s="303"/>
      <c r="F132" s="303"/>
      <c r="G132" s="303"/>
      <c r="H132" s="303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A133" s="303"/>
      <c r="B133" s="303"/>
      <c r="C133" s="303"/>
      <c r="D133" s="303"/>
      <c r="E133" s="303"/>
      <c r="F133" s="303"/>
      <c r="G133" s="303"/>
      <c r="H133" s="30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A134" s="303"/>
      <c r="B134" s="303"/>
      <c r="C134" s="303"/>
      <c r="D134" s="303"/>
      <c r="E134" s="303"/>
      <c r="F134" s="303"/>
      <c r="G134" s="303"/>
      <c r="H134" s="303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A135" s="303"/>
      <c r="B135" s="303"/>
      <c r="C135" s="303"/>
      <c r="D135" s="303"/>
      <c r="E135" s="303"/>
      <c r="F135" s="303"/>
      <c r="G135" s="303"/>
      <c r="H135" s="303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2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9:27" x14ac:dyDescent="0.2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9:27" x14ac:dyDescent="0.25"/>
    <row r="147" spans="9:27" x14ac:dyDescent="0.25"/>
    <row r="148" spans="9:27" x14ac:dyDescent="0.25"/>
    <row r="149" spans="9:27" x14ac:dyDescent="0.25"/>
    <row r="150" spans="9:27" x14ac:dyDescent="0.25"/>
    <row r="151" spans="9:27" x14ac:dyDescent="0.25"/>
    <row r="152" spans="9:27" x14ac:dyDescent="0.25"/>
    <row r="153" spans="9:27" x14ac:dyDescent="0.25"/>
    <row r="154" spans="9:27" x14ac:dyDescent="0.25"/>
    <row r="155" spans="9:27" x14ac:dyDescent="0.25"/>
    <row r="156" spans="9:27" x14ac:dyDescent="0.25"/>
    <row r="157" spans="9:27" x14ac:dyDescent="0.25"/>
    <row r="158" spans="9:27" x14ac:dyDescent="0.25"/>
    <row r="159" spans="9:27" x14ac:dyDescent="0.25"/>
    <row r="160" spans="9:2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</sheetData>
  <mergeCells count="11">
    <mergeCell ref="A63:H63"/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4" sqref="H14"/>
    </sheetView>
  </sheetViews>
  <sheetFormatPr baseColWidth="10" defaultRowHeight="15" x14ac:dyDescent="0.25"/>
  <cols>
    <col min="1" max="1" width="18.85546875" style="291" customWidth="1"/>
    <col min="2" max="2" width="18.7109375" style="291" customWidth="1"/>
    <col min="3" max="3" width="2" style="291" bestFit="1" customWidth="1"/>
    <col min="4" max="4" width="19.5703125" style="291" bestFit="1" customWidth="1"/>
    <col min="5" max="5" width="2" style="291" bestFit="1" customWidth="1"/>
    <col min="6" max="6" width="18.85546875" style="291" customWidth="1"/>
    <col min="7" max="7" width="11.42578125" style="291"/>
    <col min="8" max="8" width="13.140625" style="291" bestFit="1" customWidth="1"/>
    <col min="9" max="16384" width="11.42578125" style="291"/>
  </cols>
  <sheetData>
    <row r="1" spans="1:6" ht="18.75" x14ac:dyDescent="0.3">
      <c r="A1" s="759" t="s">
        <v>1005</v>
      </c>
      <c r="B1" s="760"/>
      <c r="C1" s="760"/>
      <c r="D1" s="760"/>
      <c r="E1" s="760"/>
      <c r="F1" s="761"/>
    </row>
    <row r="2" spans="1:6" ht="15.75" x14ac:dyDescent="0.25">
      <c r="A2" s="762" t="s">
        <v>1326</v>
      </c>
      <c r="B2" s="763"/>
      <c r="C2" s="763"/>
      <c r="D2" s="763"/>
      <c r="E2" s="763"/>
      <c r="F2" s="764"/>
    </row>
    <row r="3" spans="1:6" x14ac:dyDescent="0.25">
      <c r="A3" s="765" t="s">
        <v>973</v>
      </c>
      <c r="B3" s="766"/>
      <c r="C3" s="766"/>
      <c r="D3" s="766"/>
      <c r="E3" s="766"/>
      <c r="F3" s="767"/>
    </row>
    <row r="4" spans="1:6" ht="8.25" customHeight="1" x14ac:dyDescent="0.25">
      <c r="A4" s="363"/>
      <c r="B4" s="364"/>
      <c r="C4" s="364"/>
      <c r="D4" s="365"/>
      <c r="E4" s="365"/>
      <c r="F4" s="366"/>
    </row>
    <row r="5" spans="1:6" x14ac:dyDescent="0.25">
      <c r="A5" s="367" t="s">
        <v>1006</v>
      </c>
      <c r="B5" s="368" t="s">
        <v>1007</v>
      </c>
      <c r="C5" s="369"/>
      <c r="D5" s="368" t="s">
        <v>1008</v>
      </c>
      <c r="E5" s="370"/>
      <c r="F5" s="371" t="s">
        <v>935</v>
      </c>
    </row>
    <row r="6" spans="1:6" x14ac:dyDescent="0.25">
      <c r="A6" s="372" t="s">
        <v>742</v>
      </c>
      <c r="B6" s="546">
        <v>95552.874761400002</v>
      </c>
      <c r="C6" s="545"/>
      <c r="D6" s="546">
        <v>1437620.2539048002</v>
      </c>
      <c r="E6" s="545" t="s">
        <v>1009</v>
      </c>
      <c r="F6" s="544">
        <v>1533173.1286662002</v>
      </c>
    </row>
    <row r="7" spans="1:6" x14ac:dyDescent="0.25">
      <c r="A7" s="372" t="s">
        <v>746</v>
      </c>
      <c r="B7" s="546">
        <v>9217.1181577999996</v>
      </c>
      <c r="C7" s="543" t="s">
        <v>1009</v>
      </c>
      <c r="D7" s="546">
        <v>720155.87867160013</v>
      </c>
      <c r="E7" s="545" t="s">
        <v>1009</v>
      </c>
      <c r="F7" s="544">
        <v>729372.99682940019</v>
      </c>
    </row>
    <row r="8" spans="1:6" x14ac:dyDescent="0.25">
      <c r="A8" s="372" t="s">
        <v>748</v>
      </c>
      <c r="B8" s="546">
        <v>8462.3409639999991</v>
      </c>
      <c r="C8" s="545"/>
      <c r="D8" s="546">
        <v>3937994.3544662008</v>
      </c>
      <c r="E8" s="545"/>
      <c r="F8" s="544">
        <v>3946456.695430201</v>
      </c>
    </row>
    <row r="9" spans="1:6" x14ac:dyDescent="0.25">
      <c r="A9" s="372" t="s">
        <v>761</v>
      </c>
      <c r="B9" s="546">
        <v>1465.0987750000002</v>
      </c>
      <c r="C9" s="545"/>
      <c r="D9" s="546">
        <v>771291.69746300008</v>
      </c>
      <c r="E9" s="545" t="s">
        <v>1009</v>
      </c>
      <c r="F9" s="544">
        <v>772756.79623800004</v>
      </c>
    </row>
    <row r="10" spans="1:6" x14ac:dyDescent="0.25">
      <c r="A10" s="372" t="s">
        <v>750</v>
      </c>
      <c r="B10" s="546">
        <v>9718.0494208</v>
      </c>
      <c r="C10" s="545"/>
      <c r="D10" s="546">
        <v>183045.42342380004</v>
      </c>
      <c r="E10" s="546"/>
      <c r="F10" s="544">
        <v>192763.47284460004</v>
      </c>
    </row>
    <row r="11" spans="1:6" x14ac:dyDescent="0.25">
      <c r="A11" s="372" t="s">
        <v>763</v>
      </c>
      <c r="B11" s="546">
        <v>393.33408380000003</v>
      </c>
      <c r="C11" s="545"/>
      <c r="D11" s="546">
        <v>916421.57606580004</v>
      </c>
      <c r="E11" s="546"/>
      <c r="F11" s="544">
        <v>916814.91014960001</v>
      </c>
    </row>
    <row r="12" spans="1:6" x14ac:dyDescent="0.25">
      <c r="A12" s="372" t="s">
        <v>752</v>
      </c>
      <c r="B12" s="546">
        <v>6842.089020200001</v>
      </c>
      <c r="C12" s="543" t="s">
        <v>1009</v>
      </c>
      <c r="D12" s="546">
        <v>3545967.2910312004</v>
      </c>
      <c r="E12" s="545"/>
      <c r="F12" s="544">
        <v>3552809.3800514005</v>
      </c>
    </row>
    <row r="13" spans="1:6" x14ac:dyDescent="0.25">
      <c r="A13" s="372" t="s">
        <v>744</v>
      </c>
      <c r="B13" s="546">
        <v>39178.819103200003</v>
      </c>
      <c r="C13" s="545"/>
      <c r="D13" s="546">
        <v>2786410.3739149999</v>
      </c>
      <c r="E13" s="545"/>
      <c r="F13" s="544">
        <v>2825589.1930181999</v>
      </c>
    </row>
    <row r="14" spans="1:6" x14ac:dyDescent="0.25">
      <c r="A14" s="372" t="s">
        <v>754</v>
      </c>
      <c r="B14" s="546">
        <v>11058.471194399999</v>
      </c>
      <c r="C14" s="545" t="s">
        <v>1009</v>
      </c>
      <c r="D14" s="546">
        <v>589965.40341619996</v>
      </c>
      <c r="E14" s="545" t="s">
        <v>1009</v>
      </c>
      <c r="F14" s="544">
        <v>601023.87461059995</v>
      </c>
    </row>
    <row r="15" spans="1:6" x14ac:dyDescent="0.25">
      <c r="A15" s="372" t="s">
        <v>758</v>
      </c>
      <c r="B15" s="546">
        <v>3990.7593809999998</v>
      </c>
      <c r="C15" s="545"/>
      <c r="D15" s="546">
        <v>3021600.6080483999</v>
      </c>
      <c r="E15" s="546"/>
      <c r="F15" s="544">
        <v>3025591.3674293999</v>
      </c>
    </row>
    <row r="16" spans="1:6" x14ac:dyDescent="0.25">
      <c r="A16" s="372" t="s">
        <v>756</v>
      </c>
      <c r="B16" s="546">
        <v>499.88497580000001</v>
      </c>
      <c r="C16" s="545"/>
      <c r="D16" s="546">
        <v>4981314.0683571994</v>
      </c>
      <c r="E16" s="545" t="s">
        <v>1009</v>
      </c>
      <c r="F16" s="544">
        <v>4981813.9533329997</v>
      </c>
    </row>
    <row r="17" spans="1:6" ht="15.75" thickBot="1" x14ac:dyDescent="0.3">
      <c r="A17" s="372" t="s">
        <v>760</v>
      </c>
      <c r="B17" s="546">
        <v>53813.961282199998</v>
      </c>
      <c r="C17" s="545"/>
      <c r="D17" s="546">
        <v>6597784.1915691998</v>
      </c>
      <c r="E17" s="545"/>
      <c r="F17" s="544">
        <v>6651598.1528514</v>
      </c>
    </row>
    <row r="18" spans="1:6" ht="15.75" thickBot="1" x14ac:dyDescent="0.3">
      <c r="A18" s="305" t="s">
        <v>935</v>
      </c>
      <c r="B18" s="473">
        <v>240192.80111960002</v>
      </c>
      <c r="C18" s="473"/>
      <c r="D18" s="473">
        <v>29489571.120332405</v>
      </c>
      <c r="E18" s="473"/>
      <c r="F18" s="542">
        <v>29729763.921451997</v>
      </c>
    </row>
    <row r="19" spans="1:6" ht="6.75" customHeight="1" x14ac:dyDescent="0.25">
      <c r="A19" s="373"/>
      <c r="B19" s="373"/>
      <c r="C19" s="373"/>
      <c r="D19" s="373"/>
      <c r="E19" s="373"/>
      <c r="F19" s="374"/>
    </row>
    <row r="20" spans="1:6" x14ac:dyDescent="0.25">
      <c r="A20" s="375" t="s">
        <v>1010</v>
      </c>
      <c r="B20" s="375"/>
      <c r="C20" s="375"/>
      <c r="D20" s="375"/>
      <c r="E20" s="375"/>
      <c r="F20" s="375"/>
    </row>
    <row r="21" spans="1:6" x14ac:dyDescent="0.25">
      <c r="A21" s="375" t="s">
        <v>1011</v>
      </c>
      <c r="B21" s="375"/>
      <c r="C21" s="375"/>
      <c r="D21" s="375"/>
      <c r="E21" s="375"/>
      <c r="F21" s="375"/>
    </row>
    <row r="22" spans="1:6" x14ac:dyDescent="0.25">
      <c r="A22" s="375" t="s">
        <v>959</v>
      </c>
      <c r="B22" s="375"/>
      <c r="C22" s="375"/>
    </row>
    <row r="23" spans="1:6" x14ac:dyDescent="0.25">
      <c r="A23" s="375"/>
      <c r="B23" s="375"/>
      <c r="C23" s="37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B12" sqref="B12"/>
    </sheetView>
  </sheetViews>
  <sheetFormatPr baseColWidth="10" defaultColWidth="11.42578125" defaultRowHeight="15" x14ac:dyDescent="0.25"/>
  <cols>
    <col min="1" max="1" width="44.140625" style="523" customWidth="1"/>
    <col min="2" max="3" width="24.85546875" style="523" customWidth="1"/>
    <col min="4" max="4" width="12.7109375" style="541" bestFit="1" customWidth="1"/>
    <col min="5" max="16384" width="11.42578125" style="541"/>
  </cols>
  <sheetData>
    <row r="1" spans="1:255" ht="15.75" x14ac:dyDescent="0.25">
      <c r="A1" s="772" t="s">
        <v>1012</v>
      </c>
      <c r="B1" s="773"/>
      <c r="C1" s="774"/>
    </row>
    <row r="2" spans="1:255" ht="15.75" x14ac:dyDescent="0.25">
      <c r="A2" s="769" t="s">
        <v>1013</v>
      </c>
      <c r="B2" s="770"/>
      <c r="C2" s="771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/>
      <c r="BW2" s="768"/>
      <c r="BX2" s="768"/>
      <c r="BY2" s="768"/>
      <c r="BZ2" s="768"/>
      <c r="CA2" s="768"/>
      <c r="CB2" s="768"/>
      <c r="CC2" s="768"/>
      <c r="CD2" s="768"/>
      <c r="CE2" s="768"/>
      <c r="CF2" s="768"/>
      <c r="CG2" s="768"/>
      <c r="CH2" s="768"/>
      <c r="CI2" s="768"/>
      <c r="CJ2" s="768"/>
      <c r="CK2" s="768"/>
      <c r="CL2" s="768"/>
      <c r="CM2" s="768"/>
      <c r="CN2" s="768"/>
      <c r="CO2" s="768"/>
      <c r="CP2" s="768"/>
      <c r="CQ2" s="768"/>
      <c r="CR2" s="768"/>
      <c r="CS2" s="768"/>
      <c r="CT2" s="768"/>
      <c r="CU2" s="768"/>
      <c r="CV2" s="768"/>
      <c r="CW2" s="768"/>
      <c r="CX2" s="768"/>
      <c r="CY2" s="768"/>
      <c r="CZ2" s="768"/>
      <c r="DA2" s="768"/>
      <c r="DB2" s="768"/>
      <c r="DC2" s="768"/>
      <c r="DD2" s="768"/>
      <c r="DE2" s="768"/>
      <c r="DF2" s="768"/>
      <c r="DG2" s="768"/>
      <c r="DH2" s="768"/>
      <c r="DI2" s="768"/>
      <c r="DJ2" s="768"/>
      <c r="DK2" s="768"/>
      <c r="DL2" s="768"/>
      <c r="DM2" s="768"/>
      <c r="DN2" s="768"/>
      <c r="DO2" s="768"/>
      <c r="DP2" s="768"/>
      <c r="DQ2" s="768"/>
      <c r="DR2" s="768"/>
      <c r="DS2" s="768"/>
      <c r="DT2" s="768"/>
      <c r="DU2" s="768"/>
      <c r="DV2" s="768"/>
      <c r="DW2" s="768"/>
      <c r="DX2" s="768"/>
      <c r="DY2" s="768"/>
      <c r="DZ2" s="768"/>
      <c r="EA2" s="768"/>
      <c r="EB2" s="768"/>
      <c r="EC2" s="768"/>
      <c r="ED2" s="768"/>
      <c r="EE2" s="768"/>
      <c r="EF2" s="768"/>
      <c r="EG2" s="768"/>
      <c r="EH2" s="768"/>
      <c r="EI2" s="768"/>
      <c r="EJ2" s="768"/>
      <c r="EK2" s="768"/>
      <c r="EL2" s="768"/>
      <c r="EM2" s="768"/>
      <c r="EN2" s="768"/>
      <c r="EO2" s="768"/>
      <c r="EP2" s="768"/>
      <c r="EQ2" s="768"/>
      <c r="ER2" s="768"/>
      <c r="ES2" s="768"/>
      <c r="ET2" s="768"/>
      <c r="EU2" s="768"/>
      <c r="EV2" s="768"/>
      <c r="EW2" s="768"/>
      <c r="EX2" s="768"/>
      <c r="EY2" s="768"/>
      <c r="EZ2" s="768"/>
      <c r="FA2" s="768"/>
      <c r="FB2" s="768"/>
      <c r="FC2" s="768"/>
      <c r="FD2" s="768"/>
      <c r="FE2" s="768"/>
      <c r="FF2" s="768"/>
      <c r="FG2" s="768"/>
      <c r="FH2" s="768"/>
      <c r="FI2" s="768"/>
      <c r="FJ2" s="768"/>
      <c r="FK2" s="768"/>
      <c r="FL2" s="768"/>
      <c r="FM2" s="768"/>
      <c r="FN2" s="768"/>
      <c r="FO2" s="768"/>
      <c r="FP2" s="768"/>
      <c r="FQ2" s="768"/>
      <c r="FR2" s="768"/>
      <c r="FS2" s="768"/>
      <c r="FT2" s="768"/>
      <c r="FU2" s="768"/>
      <c r="FV2" s="768"/>
      <c r="FW2" s="768"/>
      <c r="FX2" s="768"/>
      <c r="FY2" s="768"/>
      <c r="FZ2" s="768"/>
      <c r="GA2" s="768"/>
      <c r="GB2" s="768"/>
      <c r="GC2" s="768"/>
      <c r="GD2" s="768"/>
      <c r="GE2" s="768"/>
      <c r="GF2" s="768"/>
      <c r="GG2" s="768"/>
      <c r="GH2" s="768"/>
      <c r="GI2" s="768"/>
      <c r="GJ2" s="768"/>
      <c r="GK2" s="768"/>
      <c r="GL2" s="768"/>
      <c r="GM2" s="768"/>
      <c r="GN2" s="768"/>
      <c r="GO2" s="768"/>
      <c r="GP2" s="768"/>
      <c r="GQ2" s="768"/>
      <c r="GR2" s="768"/>
      <c r="GS2" s="768"/>
      <c r="GT2" s="768"/>
      <c r="GU2" s="768"/>
      <c r="GV2" s="768"/>
      <c r="GW2" s="768"/>
      <c r="GX2" s="768"/>
      <c r="GY2" s="768"/>
      <c r="GZ2" s="768"/>
      <c r="HA2" s="768"/>
      <c r="HB2" s="768"/>
      <c r="HC2" s="768"/>
      <c r="HD2" s="768"/>
      <c r="HE2" s="768"/>
      <c r="HF2" s="768"/>
      <c r="HG2" s="768"/>
      <c r="HH2" s="768"/>
      <c r="HI2" s="768"/>
      <c r="HJ2" s="768"/>
      <c r="HK2" s="768"/>
      <c r="HL2" s="768"/>
      <c r="HM2" s="768"/>
      <c r="HN2" s="768"/>
      <c r="HO2" s="768"/>
      <c r="HP2" s="768"/>
      <c r="HQ2" s="768"/>
      <c r="HR2" s="768"/>
      <c r="HS2" s="768"/>
      <c r="HT2" s="768"/>
      <c r="HU2" s="768"/>
      <c r="HV2" s="768"/>
      <c r="HW2" s="768"/>
      <c r="HX2" s="768"/>
      <c r="HY2" s="768"/>
      <c r="HZ2" s="768"/>
      <c r="IA2" s="768"/>
      <c r="IB2" s="768"/>
      <c r="IC2" s="768"/>
      <c r="ID2" s="768"/>
      <c r="IE2" s="768"/>
      <c r="IF2" s="768"/>
      <c r="IG2" s="768"/>
      <c r="IH2" s="768"/>
      <c r="II2" s="768"/>
      <c r="IJ2" s="768"/>
      <c r="IK2" s="768"/>
      <c r="IL2" s="768"/>
      <c r="IM2" s="768"/>
      <c r="IN2" s="768"/>
      <c r="IO2" s="768"/>
      <c r="IP2" s="768"/>
      <c r="IQ2" s="768"/>
      <c r="IR2" s="768"/>
      <c r="IS2" s="768"/>
      <c r="IT2" s="768"/>
      <c r="IU2" s="768"/>
    </row>
    <row r="3" spans="1:255" ht="15.75" x14ac:dyDescent="0.25">
      <c r="A3" s="769" t="s">
        <v>1326</v>
      </c>
      <c r="B3" s="770"/>
      <c r="C3" s="771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  <c r="AM3" s="768"/>
      <c r="AN3" s="768"/>
      <c r="AO3" s="768"/>
      <c r="AP3" s="768"/>
      <c r="AQ3" s="768"/>
      <c r="AR3" s="768"/>
      <c r="AS3" s="768"/>
      <c r="AT3" s="768"/>
      <c r="AU3" s="768"/>
      <c r="AV3" s="768"/>
      <c r="AW3" s="768"/>
      <c r="AX3" s="768"/>
      <c r="AY3" s="768"/>
      <c r="AZ3" s="768"/>
      <c r="BA3" s="768"/>
      <c r="BB3" s="768"/>
      <c r="BC3" s="768"/>
      <c r="BD3" s="768"/>
      <c r="BE3" s="768"/>
      <c r="BF3" s="768"/>
      <c r="BG3" s="768"/>
      <c r="BH3" s="768"/>
      <c r="BI3" s="768"/>
      <c r="BJ3" s="768"/>
      <c r="BK3" s="768"/>
      <c r="BL3" s="768"/>
      <c r="BM3" s="768"/>
      <c r="BN3" s="768"/>
      <c r="BO3" s="768"/>
      <c r="BP3" s="768"/>
      <c r="BQ3" s="768"/>
      <c r="BR3" s="768"/>
      <c r="BS3" s="768"/>
      <c r="BT3" s="768"/>
      <c r="BU3" s="768"/>
      <c r="BV3" s="768"/>
      <c r="BW3" s="768"/>
      <c r="BX3" s="768"/>
      <c r="BY3" s="768"/>
      <c r="BZ3" s="768"/>
      <c r="CA3" s="768"/>
      <c r="CB3" s="768"/>
      <c r="CC3" s="768"/>
      <c r="CD3" s="768"/>
      <c r="CE3" s="768"/>
      <c r="CF3" s="768"/>
      <c r="CG3" s="768"/>
      <c r="CH3" s="768"/>
      <c r="CI3" s="768"/>
      <c r="CJ3" s="768"/>
      <c r="CK3" s="768"/>
      <c r="CL3" s="768"/>
      <c r="CM3" s="768"/>
      <c r="CN3" s="768"/>
      <c r="CO3" s="768"/>
      <c r="CP3" s="768"/>
      <c r="CQ3" s="768"/>
      <c r="CR3" s="768"/>
      <c r="CS3" s="768"/>
      <c r="CT3" s="768"/>
      <c r="CU3" s="768"/>
      <c r="CV3" s="768"/>
      <c r="CW3" s="768"/>
      <c r="CX3" s="768"/>
      <c r="CY3" s="768"/>
      <c r="CZ3" s="768"/>
      <c r="DA3" s="768"/>
      <c r="DB3" s="768"/>
      <c r="DC3" s="768"/>
      <c r="DD3" s="768"/>
      <c r="DE3" s="768"/>
      <c r="DF3" s="768"/>
      <c r="DG3" s="768"/>
      <c r="DH3" s="768"/>
      <c r="DI3" s="768"/>
      <c r="DJ3" s="768"/>
      <c r="DK3" s="768"/>
      <c r="DL3" s="768"/>
      <c r="DM3" s="768"/>
      <c r="DN3" s="768"/>
      <c r="DO3" s="768"/>
      <c r="DP3" s="768"/>
      <c r="DQ3" s="768"/>
      <c r="DR3" s="768"/>
      <c r="DS3" s="768"/>
      <c r="DT3" s="768"/>
      <c r="DU3" s="768"/>
      <c r="DV3" s="768"/>
      <c r="DW3" s="768"/>
      <c r="DX3" s="768"/>
      <c r="DY3" s="768"/>
      <c r="DZ3" s="768"/>
      <c r="EA3" s="768"/>
      <c r="EB3" s="768"/>
      <c r="EC3" s="768"/>
      <c r="ED3" s="768"/>
      <c r="EE3" s="768"/>
      <c r="EF3" s="768"/>
      <c r="EG3" s="768"/>
      <c r="EH3" s="768"/>
      <c r="EI3" s="768"/>
      <c r="EJ3" s="768"/>
      <c r="EK3" s="768"/>
      <c r="EL3" s="768"/>
      <c r="EM3" s="768"/>
      <c r="EN3" s="768"/>
      <c r="EO3" s="768"/>
      <c r="EP3" s="768"/>
      <c r="EQ3" s="768"/>
      <c r="ER3" s="768"/>
      <c r="ES3" s="768"/>
      <c r="ET3" s="768"/>
      <c r="EU3" s="768"/>
      <c r="EV3" s="768"/>
      <c r="EW3" s="768"/>
      <c r="EX3" s="768"/>
      <c r="EY3" s="768"/>
      <c r="EZ3" s="768"/>
      <c r="FA3" s="768"/>
      <c r="FB3" s="768"/>
      <c r="FC3" s="768"/>
      <c r="FD3" s="768"/>
      <c r="FE3" s="768"/>
      <c r="FF3" s="768"/>
      <c r="FG3" s="768"/>
      <c r="FH3" s="768"/>
      <c r="FI3" s="768"/>
      <c r="FJ3" s="768"/>
      <c r="FK3" s="768"/>
      <c r="FL3" s="768"/>
      <c r="FM3" s="768"/>
      <c r="FN3" s="768"/>
      <c r="FO3" s="768"/>
      <c r="FP3" s="768"/>
      <c r="FQ3" s="768"/>
      <c r="FR3" s="768"/>
      <c r="FS3" s="768"/>
      <c r="FT3" s="768"/>
      <c r="FU3" s="768"/>
      <c r="FV3" s="768"/>
      <c r="FW3" s="768"/>
      <c r="FX3" s="768"/>
      <c r="FY3" s="768"/>
      <c r="FZ3" s="768"/>
      <c r="GA3" s="768"/>
      <c r="GB3" s="768"/>
      <c r="GC3" s="768"/>
      <c r="GD3" s="768"/>
      <c r="GE3" s="768"/>
      <c r="GF3" s="768"/>
      <c r="GG3" s="768"/>
      <c r="GH3" s="768"/>
      <c r="GI3" s="768"/>
      <c r="GJ3" s="768"/>
      <c r="GK3" s="768"/>
      <c r="GL3" s="768"/>
      <c r="GM3" s="768"/>
      <c r="GN3" s="768"/>
      <c r="GO3" s="768"/>
      <c r="GP3" s="768"/>
      <c r="GQ3" s="768"/>
      <c r="GR3" s="768"/>
      <c r="GS3" s="768"/>
      <c r="GT3" s="768"/>
      <c r="GU3" s="768"/>
      <c r="GV3" s="768"/>
      <c r="GW3" s="768"/>
      <c r="GX3" s="768"/>
      <c r="GY3" s="768"/>
      <c r="GZ3" s="768"/>
      <c r="HA3" s="768"/>
      <c r="HB3" s="768"/>
      <c r="HC3" s="768"/>
      <c r="HD3" s="768"/>
      <c r="HE3" s="768"/>
      <c r="HF3" s="768"/>
      <c r="HG3" s="768"/>
      <c r="HH3" s="768"/>
      <c r="HI3" s="768"/>
      <c r="HJ3" s="768"/>
      <c r="HK3" s="768"/>
      <c r="HL3" s="768"/>
      <c r="HM3" s="768"/>
      <c r="HN3" s="768"/>
      <c r="HO3" s="768"/>
      <c r="HP3" s="768"/>
      <c r="HQ3" s="768"/>
      <c r="HR3" s="768"/>
      <c r="HS3" s="768"/>
      <c r="HT3" s="768"/>
      <c r="HU3" s="768"/>
      <c r="HV3" s="768"/>
      <c r="HW3" s="768"/>
      <c r="HX3" s="768"/>
      <c r="HY3" s="768"/>
      <c r="HZ3" s="768"/>
      <c r="IA3" s="768"/>
      <c r="IB3" s="768"/>
      <c r="IC3" s="768"/>
      <c r="ID3" s="768"/>
      <c r="IE3" s="768"/>
      <c r="IF3" s="768"/>
      <c r="IG3" s="768"/>
      <c r="IH3" s="768"/>
      <c r="II3" s="768"/>
      <c r="IJ3" s="768"/>
      <c r="IK3" s="768"/>
      <c r="IL3" s="768"/>
      <c r="IM3" s="768"/>
      <c r="IN3" s="768"/>
      <c r="IO3" s="768"/>
      <c r="IP3" s="768"/>
      <c r="IQ3" s="768"/>
      <c r="IR3" s="768"/>
      <c r="IS3" s="768"/>
      <c r="IT3" s="768"/>
      <c r="IU3" s="768"/>
    </row>
    <row r="4" spans="1:255" ht="15.75" x14ac:dyDescent="0.25">
      <c r="A4" s="769" t="s">
        <v>552</v>
      </c>
      <c r="B4" s="770"/>
      <c r="C4" s="771"/>
    </row>
    <row r="5" spans="1:255" ht="6" customHeight="1" x14ac:dyDescent="0.25">
      <c r="A5" s="540"/>
      <c r="B5" s="539"/>
      <c r="C5" s="538"/>
    </row>
    <row r="6" spans="1:255" x14ac:dyDescent="0.25">
      <c r="A6" s="537" t="s">
        <v>1014</v>
      </c>
      <c r="B6" s="536" t="s">
        <v>1015</v>
      </c>
      <c r="C6" s="535" t="s">
        <v>1016</v>
      </c>
    </row>
    <row r="7" spans="1:255" x14ac:dyDescent="0.25">
      <c r="A7" s="534" t="s">
        <v>939</v>
      </c>
      <c r="B7" s="533">
        <v>4007.8588228000003</v>
      </c>
      <c r="C7" s="532">
        <v>1.6686007257995857E-2</v>
      </c>
      <c r="D7" s="534"/>
      <c r="E7" s="534"/>
      <c r="F7" s="533"/>
    </row>
    <row r="8" spans="1:255" x14ac:dyDescent="0.25">
      <c r="A8" s="534" t="s">
        <v>1017</v>
      </c>
      <c r="B8" s="533">
        <v>6020.9660223999999</v>
      </c>
      <c r="C8" s="532">
        <v>2.5067220975544393E-2</v>
      </c>
      <c r="D8" s="534"/>
      <c r="E8" s="534"/>
      <c r="F8" s="533"/>
    </row>
    <row r="9" spans="1:255" x14ac:dyDescent="0.25">
      <c r="A9" s="534" t="s">
        <v>940</v>
      </c>
      <c r="B9" s="533">
        <v>2696.3658064000001</v>
      </c>
      <c r="C9" s="532">
        <v>1.1225839383326854E-2</v>
      </c>
      <c r="D9" s="534"/>
      <c r="E9" s="534"/>
      <c r="F9" s="533"/>
    </row>
    <row r="10" spans="1:255" x14ac:dyDescent="0.25">
      <c r="A10" s="534" t="s">
        <v>941</v>
      </c>
      <c r="B10" s="533">
        <v>28669.659458999999</v>
      </c>
      <c r="C10" s="532">
        <v>0.11936102716385917</v>
      </c>
      <c r="D10" s="534"/>
      <c r="E10" s="534"/>
      <c r="F10" s="533"/>
    </row>
    <row r="11" spans="1:255" x14ac:dyDescent="0.25">
      <c r="A11" s="534" t="s">
        <v>1018</v>
      </c>
      <c r="B11" s="533">
        <v>578.11024180000004</v>
      </c>
      <c r="C11" s="532">
        <v>2.4068591527526243E-3</v>
      </c>
      <c r="D11" s="534"/>
      <c r="E11" s="534"/>
      <c r="F11" s="533"/>
    </row>
    <row r="12" spans="1:255" x14ac:dyDescent="0.25">
      <c r="A12" s="531" t="s">
        <v>1019</v>
      </c>
      <c r="B12" s="533">
        <v>5547.9297832000002</v>
      </c>
      <c r="C12" s="532">
        <v>2.3097818741193252E-2</v>
      </c>
      <c r="D12" s="534"/>
      <c r="E12" s="534"/>
      <c r="F12" s="533"/>
    </row>
    <row r="13" spans="1:255" x14ac:dyDescent="0.25">
      <c r="A13" s="534" t="s">
        <v>945</v>
      </c>
      <c r="B13" s="533">
        <v>107821.2728992</v>
      </c>
      <c r="C13" s="532">
        <v>0.44889468958527284</v>
      </c>
      <c r="D13" s="534"/>
      <c r="E13" s="534"/>
      <c r="F13" s="533"/>
    </row>
    <row r="14" spans="1:255" ht="26.25" x14ac:dyDescent="0.25">
      <c r="A14" s="531" t="s">
        <v>963</v>
      </c>
      <c r="B14" s="533">
        <v>499.88497580000001</v>
      </c>
      <c r="C14" s="532">
        <v>2.0811821731122186E-3</v>
      </c>
      <c r="D14" s="534"/>
      <c r="E14" s="534"/>
      <c r="F14" s="533"/>
    </row>
    <row r="15" spans="1:255" x14ac:dyDescent="0.25">
      <c r="A15" s="530" t="s">
        <v>1324</v>
      </c>
      <c r="B15" s="533">
        <v>131.25217420000001</v>
      </c>
      <c r="C15" s="532">
        <v>5.4644507907064706E-4</v>
      </c>
      <c r="D15" s="534"/>
      <c r="E15" s="534"/>
      <c r="F15" s="533"/>
    </row>
    <row r="16" spans="1:255" x14ac:dyDescent="0.25">
      <c r="A16" s="534" t="s">
        <v>947</v>
      </c>
      <c r="B16" s="533">
        <v>77888.022088800004</v>
      </c>
      <c r="C16" s="532">
        <v>0.32427292460783186</v>
      </c>
      <c r="D16" s="534"/>
      <c r="E16" s="534"/>
      <c r="F16" s="533"/>
    </row>
    <row r="17" spans="1:15" ht="15.75" thickBot="1" x14ac:dyDescent="0.3">
      <c r="A17" s="534" t="s">
        <v>1020</v>
      </c>
      <c r="B17" s="533">
        <v>6331.478846</v>
      </c>
      <c r="C17" s="532">
        <v>2.6359985880040369E-2</v>
      </c>
      <c r="D17" s="534"/>
      <c r="E17" s="534"/>
      <c r="F17" s="533"/>
    </row>
    <row r="18" spans="1:15" ht="15.75" thickBot="1" x14ac:dyDescent="0.3">
      <c r="A18" s="522" t="s">
        <v>935</v>
      </c>
      <c r="B18" s="529">
        <v>240192.80111959999</v>
      </c>
      <c r="C18" s="521">
        <v>1</v>
      </c>
    </row>
    <row r="19" spans="1:15" ht="5.25" customHeight="1" thickBot="1" x14ac:dyDescent="0.3">
      <c r="A19" s="528"/>
      <c r="B19" s="527"/>
      <c r="C19" s="526"/>
    </row>
    <row r="20" spans="1:15" x14ac:dyDescent="0.25">
      <c r="A20" s="525"/>
      <c r="B20" s="525"/>
      <c r="C20" s="525"/>
    </row>
    <row r="21" spans="1:15" x14ac:dyDescent="0.25">
      <c r="A21" s="534"/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33"/>
    </row>
    <row r="22" spans="1:15" x14ac:dyDescent="0.25">
      <c r="A22" s="534"/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33"/>
    </row>
    <row r="23" spans="1:15" x14ac:dyDescent="0.25">
      <c r="A23" s="534"/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33"/>
    </row>
    <row r="24" spans="1:15" x14ac:dyDescent="0.25">
      <c r="A24" s="534"/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33"/>
    </row>
    <row r="25" spans="1:15" x14ac:dyDescent="0.25">
      <c r="A25" s="534"/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33"/>
    </row>
    <row r="26" spans="1:15" x14ac:dyDescent="0.25">
      <c r="A26" s="534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33"/>
    </row>
    <row r="27" spans="1:15" x14ac:dyDescent="0.25">
      <c r="A27" s="534"/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33"/>
    </row>
    <row r="28" spans="1:15" x14ac:dyDescent="0.25">
      <c r="A28" s="534"/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33"/>
    </row>
    <row r="29" spans="1:15" x14ac:dyDescent="0.25">
      <c r="A29" s="534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33"/>
    </row>
    <row r="30" spans="1:15" x14ac:dyDescent="0.25">
      <c r="A30" s="534"/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33"/>
    </row>
    <row r="31" spans="1:15" x14ac:dyDescent="0.25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</row>
    <row r="32" spans="1:15" x14ac:dyDescent="0.25">
      <c r="A32" s="534"/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</row>
    <row r="33" spans="1:3" x14ac:dyDescent="0.25">
      <c r="A33" s="541"/>
      <c r="B33" s="541"/>
      <c r="C33" s="541"/>
    </row>
    <row r="34" spans="1:3" x14ac:dyDescent="0.25">
      <c r="A34" s="541"/>
      <c r="B34" s="541"/>
      <c r="C34" s="541"/>
    </row>
    <row r="35" spans="1:3" x14ac:dyDescent="0.25">
      <c r="A35" s="524"/>
      <c r="B35" s="524"/>
    </row>
    <row r="36" spans="1:3" x14ac:dyDescent="0.25">
      <c r="A36" s="524"/>
      <c r="B36" s="524"/>
    </row>
    <row r="37" spans="1:3" x14ac:dyDescent="0.25">
      <c r="A37" s="524"/>
      <c r="B37" s="524"/>
    </row>
    <row r="38" spans="1:3" x14ac:dyDescent="0.25">
      <c r="A38" s="524"/>
      <c r="B38" s="524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A3" sqref="A3:C3"/>
    </sheetView>
  </sheetViews>
  <sheetFormatPr baseColWidth="10" defaultColWidth="11.42578125" defaultRowHeight="15" x14ac:dyDescent="0.25"/>
  <cols>
    <col min="1" max="1" width="48.140625" style="552" customWidth="1"/>
    <col min="2" max="3" width="24.85546875" style="552" customWidth="1"/>
    <col min="4" max="4" width="15.140625" style="448" bestFit="1" customWidth="1"/>
    <col min="5" max="5" width="12.7109375" style="448" bestFit="1" customWidth="1"/>
    <col min="6" max="6" width="16.85546875" style="448" bestFit="1" customWidth="1"/>
    <col min="7" max="13" width="11.42578125" style="448"/>
    <col min="14" max="14" width="14" style="448" customWidth="1"/>
    <col min="15" max="16384" width="11.42578125" style="448"/>
  </cols>
  <sheetData>
    <row r="1" spans="1:255" ht="15.75" x14ac:dyDescent="0.25">
      <c r="A1" s="776" t="s">
        <v>1012</v>
      </c>
      <c r="B1" s="777"/>
      <c r="C1" s="778"/>
    </row>
    <row r="2" spans="1:255" ht="15.75" x14ac:dyDescent="0.25">
      <c r="A2" s="762" t="s">
        <v>1021</v>
      </c>
      <c r="B2" s="763"/>
      <c r="C2" s="764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775"/>
      <c r="AI2" s="775"/>
      <c r="AJ2" s="775"/>
      <c r="AK2" s="775"/>
      <c r="AL2" s="775"/>
      <c r="AM2" s="775"/>
      <c r="AN2" s="775"/>
      <c r="AO2" s="775"/>
      <c r="AP2" s="775"/>
      <c r="AQ2" s="775"/>
      <c r="AR2" s="775"/>
      <c r="AS2" s="775"/>
      <c r="AT2" s="775"/>
      <c r="AU2" s="775"/>
      <c r="AV2" s="775"/>
      <c r="AW2" s="775"/>
      <c r="AX2" s="775"/>
      <c r="AY2" s="775"/>
      <c r="AZ2" s="775"/>
      <c r="BA2" s="775"/>
      <c r="BB2" s="775"/>
      <c r="BC2" s="775"/>
      <c r="BD2" s="775"/>
      <c r="BE2" s="775"/>
      <c r="BF2" s="775"/>
      <c r="BG2" s="775"/>
      <c r="BH2" s="775"/>
      <c r="BI2" s="775"/>
      <c r="BJ2" s="775"/>
      <c r="BK2" s="775"/>
      <c r="BL2" s="775"/>
      <c r="BM2" s="775"/>
      <c r="BN2" s="775"/>
      <c r="BO2" s="775"/>
      <c r="BP2" s="775"/>
      <c r="BQ2" s="775"/>
      <c r="BR2" s="775"/>
      <c r="BS2" s="775"/>
      <c r="BT2" s="775"/>
      <c r="BU2" s="775"/>
      <c r="BV2" s="775"/>
      <c r="BW2" s="775"/>
      <c r="BX2" s="775"/>
      <c r="BY2" s="775"/>
      <c r="BZ2" s="775"/>
      <c r="CA2" s="775"/>
      <c r="CB2" s="775"/>
      <c r="CC2" s="775"/>
      <c r="CD2" s="775"/>
      <c r="CE2" s="775"/>
      <c r="CF2" s="775"/>
      <c r="CG2" s="775"/>
      <c r="CH2" s="775"/>
      <c r="CI2" s="775"/>
      <c r="CJ2" s="775"/>
      <c r="CK2" s="775"/>
      <c r="CL2" s="775"/>
      <c r="CM2" s="775"/>
      <c r="CN2" s="775"/>
      <c r="CO2" s="775"/>
      <c r="CP2" s="775"/>
      <c r="CQ2" s="775"/>
      <c r="CR2" s="775"/>
      <c r="CS2" s="775"/>
      <c r="CT2" s="775"/>
      <c r="CU2" s="775"/>
      <c r="CV2" s="775"/>
      <c r="CW2" s="775"/>
      <c r="CX2" s="775"/>
      <c r="CY2" s="775"/>
      <c r="CZ2" s="775"/>
      <c r="DA2" s="775"/>
      <c r="DB2" s="775"/>
      <c r="DC2" s="775"/>
      <c r="DD2" s="775"/>
      <c r="DE2" s="775"/>
      <c r="DF2" s="775"/>
      <c r="DG2" s="775"/>
      <c r="DH2" s="775"/>
      <c r="DI2" s="775"/>
      <c r="DJ2" s="775"/>
      <c r="DK2" s="775"/>
      <c r="DL2" s="775"/>
      <c r="DM2" s="775"/>
      <c r="DN2" s="775"/>
      <c r="DO2" s="775"/>
      <c r="DP2" s="775"/>
      <c r="DQ2" s="775"/>
      <c r="DR2" s="775"/>
      <c r="DS2" s="775"/>
      <c r="DT2" s="775"/>
      <c r="DU2" s="775"/>
      <c r="DV2" s="775"/>
      <c r="DW2" s="775"/>
      <c r="DX2" s="775"/>
      <c r="DY2" s="775"/>
      <c r="DZ2" s="775"/>
      <c r="EA2" s="775"/>
      <c r="EB2" s="775"/>
      <c r="EC2" s="775"/>
      <c r="ED2" s="775"/>
      <c r="EE2" s="775"/>
      <c r="EF2" s="775"/>
      <c r="EG2" s="775"/>
      <c r="EH2" s="775"/>
      <c r="EI2" s="775"/>
      <c r="EJ2" s="775"/>
      <c r="EK2" s="775"/>
      <c r="EL2" s="775"/>
      <c r="EM2" s="775"/>
      <c r="EN2" s="775"/>
      <c r="EO2" s="775"/>
      <c r="EP2" s="775"/>
      <c r="EQ2" s="775"/>
      <c r="ER2" s="775"/>
      <c r="ES2" s="775"/>
      <c r="ET2" s="775"/>
      <c r="EU2" s="775"/>
      <c r="EV2" s="775"/>
      <c r="EW2" s="775"/>
      <c r="EX2" s="775"/>
      <c r="EY2" s="775"/>
      <c r="EZ2" s="775"/>
      <c r="FA2" s="775"/>
      <c r="FB2" s="775"/>
      <c r="FC2" s="775"/>
      <c r="FD2" s="775"/>
      <c r="FE2" s="775"/>
      <c r="FF2" s="775"/>
      <c r="FG2" s="775"/>
      <c r="FH2" s="775"/>
      <c r="FI2" s="775"/>
      <c r="FJ2" s="775"/>
      <c r="FK2" s="775"/>
      <c r="FL2" s="775"/>
      <c r="FM2" s="775"/>
      <c r="FN2" s="775"/>
      <c r="FO2" s="775"/>
      <c r="FP2" s="775"/>
      <c r="FQ2" s="775"/>
      <c r="FR2" s="775"/>
      <c r="FS2" s="775"/>
      <c r="FT2" s="775"/>
      <c r="FU2" s="775"/>
      <c r="FV2" s="775"/>
      <c r="FW2" s="775"/>
      <c r="FX2" s="775"/>
      <c r="FY2" s="775"/>
      <c r="FZ2" s="775"/>
      <c r="GA2" s="775"/>
      <c r="GB2" s="775"/>
      <c r="GC2" s="775"/>
      <c r="GD2" s="775"/>
      <c r="GE2" s="775"/>
      <c r="GF2" s="775"/>
      <c r="GG2" s="775"/>
      <c r="GH2" s="775"/>
      <c r="GI2" s="775"/>
      <c r="GJ2" s="775"/>
      <c r="GK2" s="775"/>
      <c r="GL2" s="775"/>
      <c r="GM2" s="775"/>
      <c r="GN2" s="775"/>
      <c r="GO2" s="775"/>
      <c r="GP2" s="775"/>
      <c r="GQ2" s="775"/>
      <c r="GR2" s="775"/>
      <c r="GS2" s="775"/>
      <c r="GT2" s="775"/>
      <c r="GU2" s="775"/>
      <c r="GV2" s="775"/>
      <c r="GW2" s="775"/>
      <c r="GX2" s="775"/>
      <c r="GY2" s="775"/>
      <c r="GZ2" s="775"/>
      <c r="HA2" s="775"/>
      <c r="HB2" s="775"/>
      <c r="HC2" s="775"/>
      <c r="HD2" s="775"/>
      <c r="HE2" s="775"/>
      <c r="HF2" s="775"/>
      <c r="HG2" s="775"/>
      <c r="HH2" s="775"/>
      <c r="HI2" s="775"/>
      <c r="HJ2" s="775"/>
      <c r="HK2" s="775"/>
      <c r="HL2" s="775"/>
      <c r="HM2" s="775"/>
      <c r="HN2" s="775"/>
      <c r="HO2" s="775"/>
      <c r="HP2" s="775"/>
      <c r="HQ2" s="775"/>
      <c r="HR2" s="775"/>
      <c r="HS2" s="775"/>
      <c r="HT2" s="775"/>
      <c r="HU2" s="775"/>
      <c r="HV2" s="775"/>
      <c r="HW2" s="775"/>
      <c r="HX2" s="775"/>
      <c r="HY2" s="775"/>
      <c r="HZ2" s="775"/>
      <c r="IA2" s="775"/>
      <c r="IB2" s="775"/>
      <c r="IC2" s="775"/>
      <c r="ID2" s="775"/>
      <c r="IE2" s="775"/>
      <c r="IF2" s="775"/>
      <c r="IG2" s="775"/>
      <c r="IH2" s="775"/>
      <c r="II2" s="775"/>
      <c r="IJ2" s="775"/>
      <c r="IK2" s="775"/>
      <c r="IL2" s="775"/>
      <c r="IM2" s="775"/>
      <c r="IN2" s="775"/>
      <c r="IO2" s="775"/>
      <c r="IP2" s="775"/>
      <c r="IQ2" s="775"/>
      <c r="IR2" s="775"/>
      <c r="IS2" s="775"/>
      <c r="IT2" s="775"/>
      <c r="IU2" s="775"/>
    </row>
    <row r="3" spans="1:255" ht="15.75" x14ac:dyDescent="0.25">
      <c r="A3" s="762" t="s">
        <v>1326</v>
      </c>
      <c r="B3" s="763"/>
      <c r="C3" s="764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775"/>
      <c r="BC3" s="775"/>
      <c r="BD3" s="775"/>
      <c r="BE3" s="775"/>
      <c r="BF3" s="775"/>
      <c r="BG3" s="775"/>
      <c r="BH3" s="775"/>
      <c r="BI3" s="775"/>
      <c r="BJ3" s="775"/>
      <c r="BK3" s="775"/>
      <c r="BL3" s="775"/>
      <c r="BM3" s="775"/>
      <c r="BN3" s="775"/>
      <c r="BO3" s="775"/>
      <c r="BP3" s="775"/>
      <c r="BQ3" s="775"/>
      <c r="BR3" s="775"/>
      <c r="BS3" s="775"/>
      <c r="BT3" s="775"/>
      <c r="BU3" s="775"/>
      <c r="BV3" s="775"/>
      <c r="BW3" s="775"/>
      <c r="BX3" s="775"/>
      <c r="BY3" s="775"/>
      <c r="BZ3" s="775"/>
      <c r="CA3" s="775"/>
      <c r="CB3" s="775"/>
      <c r="CC3" s="775"/>
      <c r="CD3" s="775"/>
      <c r="CE3" s="775"/>
      <c r="CF3" s="775"/>
      <c r="CG3" s="775"/>
      <c r="CH3" s="775"/>
      <c r="CI3" s="775"/>
      <c r="CJ3" s="775"/>
      <c r="CK3" s="775"/>
      <c r="CL3" s="775"/>
      <c r="CM3" s="775"/>
      <c r="CN3" s="775"/>
      <c r="CO3" s="775"/>
      <c r="CP3" s="775"/>
      <c r="CQ3" s="775"/>
      <c r="CR3" s="775"/>
      <c r="CS3" s="775"/>
      <c r="CT3" s="775"/>
      <c r="CU3" s="775"/>
      <c r="CV3" s="775"/>
      <c r="CW3" s="775"/>
      <c r="CX3" s="775"/>
      <c r="CY3" s="775"/>
      <c r="CZ3" s="775"/>
      <c r="DA3" s="775"/>
      <c r="DB3" s="775"/>
      <c r="DC3" s="775"/>
      <c r="DD3" s="775"/>
      <c r="DE3" s="775"/>
      <c r="DF3" s="775"/>
      <c r="DG3" s="775"/>
      <c r="DH3" s="775"/>
      <c r="DI3" s="775"/>
      <c r="DJ3" s="775"/>
      <c r="DK3" s="775"/>
      <c r="DL3" s="775"/>
      <c r="DM3" s="775"/>
      <c r="DN3" s="775"/>
      <c r="DO3" s="775"/>
      <c r="DP3" s="775"/>
      <c r="DQ3" s="775"/>
      <c r="DR3" s="775"/>
      <c r="DS3" s="775"/>
      <c r="DT3" s="775"/>
      <c r="DU3" s="775"/>
      <c r="DV3" s="775"/>
      <c r="DW3" s="775"/>
      <c r="DX3" s="775"/>
      <c r="DY3" s="775"/>
      <c r="DZ3" s="775"/>
      <c r="EA3" s="775"/>
      <c r="EB3" s="775"/>
      <c r="EC3" s="775"/>
      <c r="ED3" s="775"/>
      <c r="EE3" s="775"/>
      <c r="EF3" s="775"/>
      <c r="EG3" s="775"/>
      <c r="EH3" s="775"/>
      <c r="EI3" s="775"/>
      <c r="EJ3" s="775"/>
      <c r="EK3" s="775"/>
      <c r="EL3" s="775"/>
      <c r="EM3" s="775"/>
      <c r="EN3" s="775"/>
      <c r="EO3" s="775"/>
      <c r="EP3" s="775"/>
      <c r="EQ3" s="775"/>
      <c r="ER3" s="775"/>
      <c r="ES3" s="775"/>
      <c r="ET3" s="775"/>
      <c r="EU3" s="775"/>
      <c r="EV3" s="775"/>
      <c r="EW3" s="775"/>
      <c r="EX3" s="775"/>
      <c r="EY3" s="775"/>
      <c r="EZ3" s="775"/>
      <c r="FA3" s="775"/>
      <c r="FB3" s="775"/>
      <c r="FC3" s="775"/>
      <c r="FD3" s="775"/>
      <c r="FE3" s="775"/>
      <c r="FF3" s="775"/>
      <c r="FG3" s="775"/>
      <c r="FH3" s="775"/>
      <c r="FI3" s="775"/>
      <c r="FJ3" s="775"/>
      <c r="FK3" s="775"/>
      <c r="FL3" s="775"/>
      <c r="FM3" s="775"/>
      <c r="FN3" s="775"/>
      <c r="FO3" s="775"/>
      <c r="FP3" s="775"/>
      <c r="FQ3" s="775"/>
      <c r="FR3" s="775"/>
      <c r="FS3" s="775"/>
      <c r="FT3" s="775"/>
      <c r="FU3" s="775"/>
      <c r="FV3" s="775"/>
      <c r="FW3" s="775"/>
      <c r="FX3" s="775"/>
      <c r="FY3" s="775"/>
      <c r="FZ3" s="775"/>
      <c r="GA3" s="775"/>
      <c r="GB3" s="775"/>
      <c r="GC3" s="775"/>
      <c r="GD3" s="775"/>
      <c r="GE3" s="775"/>
      <c r="GF3" s="775"/>
      <c r="GG3" s="775"/>
      <c r="GH3" s="775"/>
      <c r="GI3" s="775"/>
      <c r="GJ3" s="775"/>
      <c r="GK3" s="775"/>
      <c r="GL3" s="775"/>
      <c r="GM3" s="775"/>
      <c r="GN3" s="775"/>
      <c r="GO3" s="775"/>
      <c r="GP3" s="775"/>
      <c r="GQ3" s="775"/>
      <c r="GR3" s="775"/>
      <c r="GS3" s="775"/>
      <c r="GT3" s="775"/>
      <c r="GU3" s="775"/>
      <c r="GV3" s="775"/>
      <c r="GW3" s="775"/>
      <c r="GX3" s="775"/>
      <c r="GY3" s="775"/>
      <c r="GZ3" s="775"/>
      <c r="HA3" s="775"/>
      <c r="HB3" s="775"/>
      <c r="HC3" s="775"/>
      <c r="HD3" s="775"/>
      <c r="HE3" s="775"/>
      <c r="HF3" s="775"/>
      <c r="HG3" s="775"/>
      <c r="HH3" s="775"/>
      <c r="HI3" s="775"/>
      <c r="HJ3" s="775"/>
      <c r="HK3" s="775"/>
      <c r="HL3" s="775"/>
      <c r="HM3" s="775"/>
      <c r="HN3" s="775"/>
      <c r="HO3" s="775"/>
      <c r="HP3" s="775"/>
      <c r="HQ3" s="775"/>
      <c r="HR3" s="775"/>
      <c r="HS3" s="775"/>
      <c r="HT3" s="775"/>
      <c r="HU3" s="775"/>
      <c r="HV3" s="775"/>
      <c r="HW3" s="775"/>
      <c r="HX3" s="775"/>
      <c r="HY3" s="775"/>
      <c r="HZ3" s="775"/>
      <c r="IA3" s="775"/>
      <c r="IB3" s="775"/>
      <c r="IC3" s="775"/>
      <c r="ID3" s="775"/>
      <c r="IE3" s="775"/>
      <c r="IF3" s="775"/>
      <c r="IG3" s="775"/>
      <c r="IH3" s="775"/>
      <c r="II3" s="775"/>
      <c r="IJ3" s="775"/>
      <c r="IK3" s="775"/>
      <c r="IL3" s="775"/>
      <c r="IM3" s="775"/>
      <c r="IN3" s="775"/>
      <c r="IO3" s="775"/>
      <c r="IP3" s="775"/>
      <c r="IQ3" s="775"/>
      <c r="IR3" s="775"/>
      <c r="IS3" s="775"/>
      <c r="IT3" s="775"/>
      <c r="IU3" s="775"/>
    </row>
    <row r="4" spans="1:255" ht="15.75" x14ac:dyDescent="0.25">
      <c r="A4" s="762" t="s">
        <v>552</v>
      </c>
      <c r="B4" s="763"/>
      <c r="C4" s="764"/>
    </row>
    <row r="5" spans="1:255" ht="5.25" customHeight="1" x14ac:dyDescent="0.25">
      <c r="A5" s="376"/>
      <c r="B5" s="261"/>
      <c r="C5" s="283"/>
    </row>
    <row r="6" spans="1:255" x14ac:dyDescent="0.25">
      <c r="A6" s="367" t="s">
        <v>1014</v>
      </c>
      <c r="B6" s="368" t="s">
        <v>1015</v>
      </c>
      <c r="C6" s="371" t="s">
        <v>1016</v>
      </c>
    </row>
    <row r="7" spans="1:255" x14ac:dyDescent="0.25">
      <c r="A7" s="379" t="s">
        <v>939</v>
      </c>
      <c r="B7" s="446">
        <v>4739823.0210183999</v>
      </c>
      <c r="C7" s="445">
        <v>0.16072878787139763</v>
      </c>
      <c r="D7" s="377"/>
      <c r="E7" s="377"/>
      <c r="F7" s="381"/>
    </row>
    <row r="8" spans="1:255" x14ac:dyDescent="0.25">
      <c r="A8" s="379" t="s">
        <v>1017</v>
      </c>
      <c r="B8" s="446">
        <v>264566.31279400008</v>
      </c>
      <c r="C8" s="445">
        <v>8.9715212104793055E-3</v>
      </c>
      <c r="D8" s="377"/>
      <c r="E8" s="377"/>
      <c r="F8" s="381"/>
    </row>
    <row r="9" spans="1:255" x14ac:dyDescent="0.25">
      <c r="A9" s="379" t="s">
        <v>940</v>
      </c>
      <c r="B9" s="446">
        <v>644829.14130599995</v>
      </c>
      <c r="C9" s="445">
        <v>2.1866345179276096E-2</v>
      </c>
      <c r="D9" s="377"/>
      <c r="E9" s="377"/>
      <c r="F9" s="381"/>
    </row>
    <row r="10" spans="1:255" x14ac:dyDescent="0.25">
      <c r="A10" s="379" t="s">
        <v>941</v>
      </c>
      <c r="B10" s="446">
        <v>1001790.1606832001</v>
      </c>
      <c r="C10" s="445">
        <v>3.3970997970617763E-2</v>
      </c>
      <c r="D10" s="377"/>
      <c r="E10" s="377"/>
      <c r="F10" s="381"/>
    </row>
    <row r="11" spans="1:255" x14ac:dyDescent="0.25">
      <c r="A11" s="379" t="s">
        <v>942</v>
      </c>
      <c r="B11" s="446">
        <v>34563.591521200004</v>
      </c>
      <c r="C11" s="445">
        <v>1.172061518974387E-3</v>
      </c>
      <c r="D11" s="377"/>
      <c r="E11" s="377"/>
      <c r="F11" s="381"/>
    </row>
    <row r="12" spans="1:255" ht="25.5" x14ac:dyDescent="0.25">
      <c r="A12" s="382" t="s">
        <v>1022</v>
      </c>
      <c r="B12" s="446">
        <v>754.79036499999995</v>
      </c>
      <c r="C12" s="444">
        <v>2.5595162504061949E-5</v>
      </c>
      <c r="D12" s="377"/>
      <c r="E12" s="377"/>
      <c r="F12" s="381"/>
    </row>
    <row r="13" spans="1:255" x14ac:dyDescent="0.25">
      <c r="A13" s="379" t="s">
        <v>1018</v>
      </c>
      <c r="B13" s="446">
        <v>753961.90159640007</v>
      </c>
      <c r="C13" s="445">
        <v>2.5567069067225608E-2</v>
      </c>
      <c r="D13" s="377"/>
      <c r="E13" s="377"/>
      <c r="F13" s="381"/>
    </row>
    <row r="14" spans="1:255" x14ac:dyDescent="0.25">
      <c r="A14" s="382" t="s">
        <v>1019</v>
      </c>
      <c r="B14" s="446">
        <v>2005178.2152668003</v>
      </c>
      <c r="C14" s="445">
        <v>6.7996180991736252E-2</v>
      </c>
      <c r="D14" s="377"/>
      <c r="E14" s="377"/>
      <c r="F14" s="381"/>
    </row>
    <row r="15" spans="1:255" x14ac:dyDescent="0.25">
      <c r="A15" s="379" t="s">
        <v>944</v>
      </c>
      <c r="B15" s="446">
        <v>532872.69703919999</v>
      </c>
      <c r="C15" s="445">
        <v>1.8069869340073114E-2</v>
      </c>
      <c r="D15" s="377"/>
      <c r="E15" s="377"/>
      <c r="F15" s="381"/>
    </row>
    <row r="16" spans="1:255" x14ac:dyDescent="0.25">
      <c r="A16" s="379" t="s">
        <v>945</v>
      </c>
      <c r="B16" s="446">
        <v>18359303.915798999</v>
      </c>
      <c r="C16" s="445">
        <v>0.62256937684457103</v>
      </c>
      <c r="D16" s="377"/>
      <c r="E16" s="377"/>
      <c r="F16" s="381"/>
    </row>
    <row r="17" spans="1:14" x14ac:dyDescent="0.25">
      <c r="A17" s="379" t="s">
        <v>963</v>
      </c>
      <c r="B17" s="446">
        <v>199.97997599999999</v>
      </c>
      <c r="C17" s="520">
        <v>6.7813795997229098E-6</v>
      </c>
      <c r="D17" s="377"/>
      <c r="E17" s="377"/>
      <c r="F17" s="381"/>
    </row>
    <row r="18" spans="1:14" x14ac:dyDescent="0.25">
      <c r="A18" s="379" t="s">
        <v>946</v>
      </c>
      <c r="B18" s="446">
        <v>42062.555862600006</v>
      </c>
      <c r="C18" s="445">
        <v>1.4263535977164083E-3</v>
      </c>
      <c r="D18" s="377"/>
      <c r="E18" s="377"/>
      <c r="F18" s="381"/>
    </row>
    <row r="19" spans="1:14" x14ac:dyDescent="0.25">
      <c r="A19" s="379" t="s">
        <v>1023</v>
      </c>
      <c r="B19" s="446">
        <v>3288.4823160000001</v>
      </c>
      <c r="C19" s="445">
        <v>1.1151339918038569E-4</v>
      </c>
      <c r="D19" s="377"/>
      <c r="E19" s="377"/>
      <c r="F19" s="381"/>
    </row>
    <row r="20" spans="1:14" x14ac:dyDescent="0.25">
      <c r="A20" s="379" t="s">
        <v>947</v>
      </c>
      <c r="B20" s="446">
        <v>175146.21732160001</v>
      </c>
      <c r="C20" s="445">
        <v>5.9392595642342397E-3</v>
      </c>
      <c r="D20" s="377"/>
      <c r="E20" s="377"/>
      <c r="F20" s="381"/>
    </row>
    <row r="21" spans="1:14" ht="15.75" thickBot="1" x14ac:dyDescent="0.3">
      <c r="A21" s="379" t="s">
        <v>1020</v>
      </c>
      <c r="B21" s="446">
        <v>931230.13746700017</v>
      </c>
      <c r="C21" s="445">
        <v>3.157828690241405E-2</v>
      </c>
      <c r="D21" s="377"/>
      <c r="E21" s="377"/>
    </row>
    <row r="22" spans="1:14" ht="15.75" customHeight="1" thickBot="1" x14ac:dyDescent="0.3">
      <c r="A22" s="305" t="s">
        <v>935</v>
      </c>
      <c r="B22" s="306">
        <v>29489571.120332398</v>
      </c>
      <c r="C22" s="383">
        <v>1</v>
      </c>
      <c r="E22" s="377"/>
    </row>
    <row r="23" spans="1:14" ht="5.25" customHeight="1" x14ac:dyDescent="0.25">
      <c r="A23" s="373"/>
      <c r="B23" s="373"/>
      <c r="C23" s="373"/>
    </row>
    <row r="24" spans="1:14" x14ac:dyDescent="0.25">
      <c r="A24" s="449" t="s">
        <v>1024</v>
      </c>
      <c r="B24" s="449"/>
      <c r="C24" s="449"/>
    </row>
    <row r="25" spans="1:14" x14ac:dyDescent="0.25">
      <c r="A25" s="449"/>
    </row>
    <row r="26" spans="1:14" x14ac:dyDescent="0.25">
      <c r="A26" s="377"/>
    </row>
    <row r="27" spans="1:14" x14ac:dyDescent="0.25">
      <c r="A27" s="377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78"/>
    </row>
    <row r="28" spans="1:14" x14ac:dyDescent="0.25">
      <c r="A28" s="377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78"/>
    </row>
    <row r="29" spans="1:14" x14ac:dyDescent="0.25">
      <c r="A29" s="377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78"/>
    </row>
    <row r="30" spans="1:14" x14ac:dyDescent="0.25">
      <c r="A30" s="377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78"/>
    </row>
    <row r="31" spans="1:14" x14ac:dyDescent="0.25">
      <c r="A31" s="377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78"/>
    </row>
    <row r="32" spans="1:14" x14ac:dyDescent="0.25">
      <c r="A32" s="377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78"/>
    </row>
    <row r="33" spans="1:15" x14ac:dyDescent="0.25">
      <c r="A33" s="377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78"/>
    </row>
    <row r="34" spans="1:15" x14ac:dyDescent="0.25">
      <c r="A34" s="377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78"/>
    </row>
    <row r="35" spans="1:15" x14ac:dyDescent="0.25">
      <c r="A35" s="377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78"/>
    </row>
    <row r="36" spans="1:15" x14ac:dyDescent="0.25">
      <c r="A36" s="377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78"/>
    </row>
    <row r="37" spans="1:15" x14ac:dyDescent="0.25">
      <c r="A37" s="377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78"/>
    </row>
    <row r="38" spans="1:15" x14ac:dyDescent="0.25">
      <c r="A38" s="377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78"/>
    </row>
    <row r="39" spans="1:15" x14ac:dyDescent="0.25">
      <c r="A39" s="377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78"/>
    </row>
    <row r="40" spans="1:15" x14ac:dyDescent="0.25">
      <c r="A40" s="377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78"/>
    </row>
    <row r="41" spans="1:15" x14ac:dyDescent="0.25">
      <c r="A41" s="377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78"/>
    </row>
    <row r="42" spans="1:15" x14ac:dyDescent="0.25">
      <c r="A42" s="377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78"/>
    </row>
    <row r="43" spans="1:15" x14ac:dyDescent="0.25">
      <c r="A43" s="380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activeCell="IX101" sqref="IX101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672" t="s">
        <v>1025</v>
      </c>
      <c r="B1" s="674"/>
    </row>
    <row r="2" spans="1:259" x14ac:dyDescent="0.25">
      <c r="A2" s="658" t="s">
        <v>1326</v>
      </c>
      <c r="B2" s="664"/>
    </row>
    <row r="3" spans="1:259" ht="6" customHeight="1" x14ac:dyDescent="0.25">
      <c r="A3" s="307"/>
      <c r="B3" s="308"/>
    </row>
    <row r="4" spans="1:259" x14ac:dyDescent="0.25">
      <c r="A4" s="779" t="s">
        <v>1026</v>
      </c>
      <c r="B4" s="780" t="s">
        <v>1027</v>
      </c>
    </row>
    <row r="5" spans="1:259" ht="15.75" thickBot="1" x14ac:dyDescent="0.3">
      <c r="A5" s="779"/>
      <c r="B5" s="780"/>
    </row>
    <row r="6" spans="1:259" x14ac:dyDescent="0.25">
      <c r="A6" s="309" t="s">
        <v>69</v>
      </c>
      <c r="B6" s="467">
        <v>91</v>
      </c>
      <c r="IW6" s="401"/>
      <c r="IX6" s="310"/>
      <c r="IY6" s="311">
        <v>92</v>
      </c>
    </row>
    <row r="7" spans="1:259" x14ac:dyDescent="0.25">
      <c r="A7" s="312" t="s">
        <v>86</v>
      </c>
      <c r="B7" s="468">
        <v>1332</v>
      </c>
      <c r="IW7" s="401"/>
      <c r="IX7" s="310"/>
      <c r="IY7" s="311">
        <v>1285</v>
      </c>
    </row>
    <row r="8" spans="1:259" x14ac:dyDescent="0.25">
      <c r="A8" s="312" t="s">
        <v>98</v>
      </c>
      <c r="B8" s="468">
        <v>125</v>
      </c>
      <c r="IW8" s="401"/>
      <c r="IX8" s="310"/>
      <c r="IY8" s="311">
        <v>120</v>
      </c>
    </row>
    <row r="9" spans="1:259" x14ac:dyDescent="0.25">
      <c r="A9" s="312" t="s">
        <v>79</v>
      </c>
      <c r="B9" s="468">
        <v>20</v>
      </c>
      <c r="IW9" s="401"/>
      <c r="IX9" s="310"/>
      <c r="IY9" s="311">
        <v>21</v>
      </c>
    </row>
    <row r="10" spans="1:259" x14ac:dyDescent="0.25">
      <c r="A10" s="312" t="s">
        <v>103</v>
      </c>
      <c r="B10" s="468">
        <v>43</v>
      </c>
      <c r="IW10" s="401"/>
      <c r="IX10" s="310"/>
      <c r="IY10" s="311">
        <v>32</v>
      </c>
    </row>
    <row r="11" spans="1:259" x14ac:dyDescent="0.25">
      <c r="A11" s="312" t="s">
        <v>1028</v>
      </c>
      <c r="B11" s="468">
        <v>13</v>
      </c>
      <c r="IW11" s="401"/>
      <c r="IX11" s="310"/>
      <c r="IY11" s="311">
        <v>14</v>
      </c>
    </row>
    <row r="12" spans="1:259" x14ac:dyDescent="0.25">
      <c r="A12" s="312" t="s">
        <v>1029</v>
      </c>
      <c r="B12" s="468">
        <v>66</v>
      </c>
      <c r="IW12" s="401"/>
      <c r="IX12" s="310"/>
      <c r="IY12" s="311">
        <v>47</v>
      </c>
    </row>
    <row r="13" spans="1:259" x14ac:dyDescent="0.25">
      <c r="A13" s="312" t="s">
        <v>1030</v>
      </c>
      <c r="B13" s="468">
        <v>19</v>
      </c>
      <c r="IW13" s="401"/>
      <c r="IX13" s="310"/>
      <c r="IY13" s="311">
        <v>23</v>
      </c>
    </row>
    <row r="14" spans="1:259" x14ac:dyDescent="0.25">
      <c r="A14" s="312" t="s">
        <v>66</v>
      </c>
      <c r="B14" s="468">
        <v>102</v>
      </c>
      <c r="IW14" s="401"/>
      <c r="IX14" s="310"/>
      <c r="IY14" s="311">
        <v>100</v>
      </c>
    </row>
    <row r="15" spans="1:259" x14ac:dyDescent="0.25">
      <c r="A15" s="312" t="s">
        <v>508</v>
      </c>
      <c r="B15" s="468">
        <v>17</v>
      </c>
      <c r="IW15" s="401"/>
      <c r="IX15" s="310"/>
      <c r="IY15" s="311">
        <v>17</v>
      </c>
    </row>
    <row r="16" spans="1:259" x14ac:dyDescent="0.25">
      <c r="A16" s="312" t="s">
        <v>62</v>
      </c>
      <c r="B16" s="468">
        <v>27</v>
      </c>
      <c r="IW16" s="401"/>
      <c r="IX16" s="310"/>
      <c r="IY16" s="311">
        <v>24</v>
      </c>
    </row>
    <row r="17" spans="1:259" ht="15.75" thickBot="1" x14ac:dyDescent="0.3">
      <c r="A17" s="313" t="s">
        <v>359</v>
      </c>
      <c r="B17" s="469">
        <v>37</v>
      </c>
      <c r="IW17" s="401"/>
      <c r="IX17" s="310"/>
      <c r="IY17" s="311">
        <v>41</v>
      </c>
    </row>
    <row r="18" spans="1:259" ht="0" hidden="1" customHeight="1" x14ac:dyDescent="0.3">
      <c r="A18" s="314"/>
      <c r="B18" s="470"/>
    </row>
    <row r="19" spans="1:259" ht="0" hidden="1" customHeight="1" x14ac:dyDescent="0.3">
      <c r="A19" s="314"/>
      <c r="B19" s="470"/>
    </row>
    <row r="20" spans="1:259" ht="0" hidden="1" customHeight="1" x14ac:dyDescent="0.3">
      <c r="A20" s="314"/>
      <c r="B20" s="470"/>
    </row>
    <row r="21" spans="1:259" ht="0" hidden="1" customHeight="1" x14ac:dyDescent="0.3">
      <c r="A21" s="314"/>
      <c r="B21" s="470"/>
    </row>
    <row r="22" spans="1:259" ht="0" hidden="1" customHeight="1" x14ac:dyDescent="0.3">
      <c r="A22" s="314"/>
      <c r="B22" s="470"/>
    </row>
    <row r="23" spans="1:259" ht="0" hidden="1" customHeight="1" x14ac:dyDescent="0.3">
      <c r="A23" s="314"/>
      <c r="B23" s="470"/>
    </row>
    <row r="24" spans="1:259" ht="0" hidden="1" customHeight="1" x14ac:dyDescent="0.3">
      <c r="A24" s="314"/>
      <c r="B24" s="470"/>
    </row>
    <row r="25" spans="1:259" ht="0" hidden="1" customHeight="1" x14ac:dyDescent="0.3">
      <c r="A25" s="314"/>
      <c r="B25" s="470"/>
    </row>
    <row r="26" spans="1:259" ht="0" hidden="1" customHeight="1" x14ac:dyDescent="0.3">
      <c r="A26" s="314"/>
      <c r="B26" s="470"/>
    </row>
    <row r="27" spans="1:259" ht="0" hidden="1" customHeight="1" x14ac:dyDescent="0.3">
      <c r="A27" s="314"/>
      <c r="B27" s="470"/>
    </row>
    <row r="28" spans="1:259" ht="0" hidden="1" customHeight="1" x14ac:dyDescent="0.3">
      <c r="A28" s="314"/>
      <c r="B28" s="470"/>
    </row>
    <row r="29" spans="1:259" ht="0" hidden="1" customHeight="1" x14ac:dyDescent="0.3">
      <c r="A29" s="314"/>
      <c r="B29" s="470"/>
    </row>
    <row r="30" spans="1:259" ht="0" hidden="1" customHeight="1" x14ac:dyDescent="0.3">
      <c r="A30" s="314"/>
      <c r="B30" s="470"/>
    </row>
    <row r="31" spans="1:259" ht="0" hidden="1" customHeight="1" x14ac:dyDescent="0.3">
      <c r="A31" s="314"/>
      <c r="B31" s="470"/>
    </row>
    <row r="32" spans="1:259" ht="0" hidden="1" customHeight="1" x14ac:dyDescent="0.3">
      <c r="A32" s="314"/>
      <c r="B32" s="470"/>
    </row>
    <row r="33" spans="1:2" ht="0" hidden="1" customHeight="1" x14ac:dyDescent="0.3">
      <c r="A33" s="314"/>
      <c r="B33" s="470"/>
    </row>
    <row r="34" spans="1:2" ht="0" hidden="1" customHeight="1" x14ac:dyDescent="0.3">
      <c r="A34" s="314"/>
      <c r="B34" s="470"/>
    </row>
    <row r="35" spans="1:2" ht="0" hidden="1" customHeight="1" x14ac:dyDescent="0.3">
      <c r="A35" s="314"/>
      <c r="B35" s="470"/>
    </row>
    <row r="36" spans="1:2" ht="0" hidden="1" customHeight="1" x14ac:dyDescent="0.3">
      <c r="A36" s="314"/>
      <c r="B36" s="470"/>
    </row>
    <row r="37" spans="1:2" ht="0" hidden="1" customHeight="1" x14ac:dyDescent="0.3">
      <c r="A37" s="314"/>
      <c r="B37" s="470"/>
    </row>
    <row r="38" spans="1:2" ht="0" hidden="1" customHeight="1" x14ac:dyDescent="0.3">
      <c r="A38" s="314"/>
      <c r="B38" s="470"/>
    </row>
    <row r="39" spans="1:2" ht="0" hidden="1" customHeight="1" x14ac:dyDescent="0.3">
      <c r="A39" s="314"/>
      <c r="B39" s="470"/>
    </row>
    <row r="40" spans="1:2" ht="0" hidden="1" customHeight="1" x14ac:dyDescent="0.3">
      <c r="A40" s="314"/>
      <c r="B40" s="470"/>
    </row>
    <row r="41" spans="1:2" ht="0" hidden="1" customHeight="1" x14ac:dyDescent="0.3">
      <c r="A41" s="314"/>
      <c r="B41" s="470"/>
    </row>
    <row r="42" spans="1:2" ht="0" hidden="1" customHeight="1" x14ac:dyDescent="0.3">
      <c r="A42" s="314"/>
      <c r="B42" s="470"/>
    </row>
    <row r="43" spans="1:2" ht="0" hidden="1" customHeight="1" x14ac:dyDescent="0.3">
      <c r="A43" s="314"/>
      <c r="B43" s="470"/>
    </row>
    <row r="44" spans="1:2" ht="0" hidden="1" customHeight="1" x14ac:dyDescent="0.3">
      <c r="A44" s="314"/>
      <c r="B44" s="470"/>
    </row>
    <row r="45" spans="1:2" ht="0" hidden="1" customHeight="1" x14ac:dyDescent="0.3">
      <c r="A45" s="314"/>
      <c r="B45" s="470"/>
    </row>
    <row r="46" spans="1:2" ht="0" hidden="1" customHeight="1" x14ac:dyDescent="0.3">
      <c r="A46" s="314"/>
      <c r="B46" s="470"/>
    </row>
    <row r="47" spans="1:2" ht="0" hidden="1" customHeight="1" x14ac:dyDescent="0.3">
      <c r="A47" s="314"/>
      <c r="B47" s="470"/>
    </row>
    <row r="48" spans="1:2" ht="0" hidden="1" customHeight="1" x14ac:dyDescent="0.3">
      <c r="A48" s="314"/>
      <c r="B48" s="470"/>
    </row>
    <row r="49" spans="1:2" ht="0" hidden="1" customHeight="1" x14ac:dyDescent="0.3">
      <c r="A49" s="314"/>
      <c r="B49" s="470"/>
    </row>
    <row r="50" spans="1:2" ht="0" hidden="1" customHeight="1" x14ac:dyDescent="0.3">
      <c r="A50" s="314"/>
      <c r="B50" s="470"/>
    </row>
    <row r="51" spans="1:2" ht="0" hidden="1" customHeight="1" x14ac:dyDescent="0.3">
      <c r="A51" s="314"/>
      <c r="B51" s="470"/>
    </row>
    <row r="52" spans="1:2" ht="0" hidden="1" customHeight="1" x14ac:dyDescent="0.3">
      <c r="A52" s="314"/>
      <c r="B52" s="470"/>
    </row>
    <row r="53" spans="1:2" ht="0" hidden="1" customHeight="1" x14ac:dyDescent="0.3">
      <c r="A53" s="314"/>
      <c r="B53" s="470"/>
    </row>
    <row r="54" spans="1:2" ht="0" hidden="1" customHeight="1" x14ac:dyDescent="0.3">
      <c r="A54" s="314"/>
      <c r="B54" s="470"/>
    </row>
    <row r="55" spans="1:2" ht="0" hidden="1" customHeight="1" x14ac:dyDescent="0.3">
      <c r="A55" s="314"/>
      <c r="B55" s="470"/>
    </row>
    <row r="56" spans="1:2" ht="0" hidden="1" customHeight="1" x14ac:dyDescent="0.3">
      <c r="A56" s="314"/>
      <c r="B56" s="470"/>
    </row>
    <row r="57" spans="1:2" ht="0" hidden="1" customHeight="1" x14ac:dyDescent="0.3">
      <c r="A57" s="314"/>
      <c r="B57" s="470"/>
    </row>
    <row r="58" spans="1:2" ht="0" hidden="1" customHeight="1" x14ac:dyDescent="0.3">
      <c r="A58" s="314"/>
      <c r="B58" s="470"/>
    </row>
    <row r="59" spans="1:2" ht="0" hidden="1" customHeight="1" x14ac:dyDescent="0.3">
      <c r="A59" s="314"/>
      <c r="B59" s="470"/>
    </row>
    <row r="60" spans="1:2" ht="0" hidden="1" customHeight="1" x14ac:dyDescent="0.3">
      <c r="A60" s="70"/>
      <c r="B60" s="470"/>
    </row>
    <row r="61" spans="1:2" ht="0" hidden="1" customHeight="1" x14ac:dyDescent="0.3">
      <c r="A61" s="70"/>
      <c r="B61" s="470"/>
    </row>
    <row r="62" spans="1:2" ht="0" hidden="1" customHeight="1" x14ac:dyDescent="0.3">
      <c r="A62" s="70"/>
      <c r="B62" s="470"/>
    </row>
    <row r="63" spans="1:2" ht="0" hidden="1" customHeight="1" x14ac:dyDescent="0.3">
      <c r="A63" s="70"/>
      <c r="B63" s="470"/>
    </row>
    <row r="64" spans="1:2" ht="0" hidden="1" customHeight="1" x14ac:dyDescent="0.3">
      <c r="A64" s="70"/>
      <c r="B64" s="470"/>
    </row>
    <row r="65" spans="1:2" ht="0" hidden="1" customHeight="1" x14ac:dyDescent="0.3">
      <c r="A65" s="70"/>
      <c r="B65" s="470"/>
    </row>
    <row r="66" spans="1:2" ht="0" hidden="1" customHeight="1" x14ac:dyDescent="0.3">
      <c r="A66" s="70"/>
      <c r="B66" s="470"/>
    </row>
    <row r="67" spans="1:2" ht="0" hidden="1" customHeight="1" x14ac:dyDescent="0.3">
      <c r="A67" s="70"/>
      <c r="B67" s="470"/>
    </row>
    <row r="68" spans="1:2" ht="0" hidden="1" customHeight="1" x14ac:dyDescent="0.3">
      <c r="A68" s="70"/>
      <c r="B68" s="470"/>
    </row>
    <row r="69" spans="1:2" ht="0" hidden="1" customHeight="1" x14ac:dyDescent="0.3">
      <c r="A69" s="70"/>
      <c r="B69" s="470"/>
    </row>
    <row r="70" spans="1:2" ht="0" hidden="1" customHeight="1" x14ac:dyDescent="0.3">
      <c r="A70" s="70"/>
      <c r="B70" s="470"/>
    </row>
    <row r="71" spans="1:2" ht="0" hidden="1" customHeight="1" x14ac:dyDescent="0.3">
      <c r="A71" s="70"/>
      <c r="B71" s="470"/>
    </row>
    <row r="72" spans="1:2" ht="0" hidden="1" customHeight="1" x14ac:dyDescent="0.3">
      <c r="A72" s="70"/>
      <c r="B72" s="470"/>
    </row>
    <row r="73" spans="1:2" ht="0" hidden="1" customHeight="1" x14ac:dyDescent="0.3">
      <c r="A73" s="70"/>
      <c r="B73" s="470"/>
    </row>
    <row r="74" spans="1:2" ht="0" hidden="1" customHeight="1" x14ac:dyDescent="0.3">
      <c r="A74" s="70"/>
      <c r="B74" s="470"/>
    </row>
    <row r="75" spans="1:2" ht="0" hidden="1" customHeight="1" x14ac:dyDescent="0.3">
      <c r="A75" s="70"/>
      <c r="B75" s="470"/>
    </row>
    <row r="76" spans="1:2" ht="0" hidden="1" customHeight="1" x14ac:dyDescent="0.3">
      <c r="A76" s="315"/>
      <c r="B76" s="471"/>
    </row>
    <row r="77" spans="1:2" ht="0" hidden="1" customHeight="1" x14ac:dyDescent="0.3">
      <c r="A77" s="315"/>
      <c r="B77" s="471"/>
    </row>
    <row r="78" spans="1:2" ht="0" hidden="1" customHeight="1" x14ac:dyDescent="0.3">
      <c r="A78" s="315"/>
      <c r="B78" s="471"/>
    </row>
    <row r="79" spans="1:2" ht="0" hidden="1" customHeight="1" x14ac:dyDescent="0.3">
      <c r="A79" s="315"/>
      <c r="B79" s="471"/>
    </row>
    <row r="80" spans="1:2" ht="0" hidden="1" customHeight="1" x14ac:dyDescent="0.3">
      <c r="A80" s="315"/>
      <c r="B80" s="471"/>
    </row>
    <row r="81" spans="1:2" ht="0" hidden="1" customHeight="1" x14ac:dyDescent="0.3">
      <c r="A81" s="315"/>
      <c r="B81" s="471"/>
    </row>
    <row r="82" spans="1:2" ht="0" hidden="1" customHeight="1" x14ac:dyDescent="0.3">
      <c r="A82" s="315"/>
      <c r="B82" s="471"/>
    </row>
    <row r="83" spans="1:2" ht="0" hidden="1" customHeight="1" x14ac:dyDescent="0.3">
      <c r="A83" s="315"/>
      <c r="B83" s="471"/>
    </row>
    <row r="84" spans="1:2" ht="0" hidden="1" customHeight="1" x14ac:dyDescent="0.3">
      <c r="A84" s="315"/>
      <c r="B84" s="471"/>
    </row>
    <row r="85" spans="1:2" ht="0" hidden="1" customHeight="1" x14ac:dyDescent="0.3">
      <c r="A85" s="315"/>
      <c r="B85" s="471"/>
    </row>
    <row r="86" spans="1:2" ht="0" hidden="1" customHeight="1" x14ac:dyDescent="0.3">
      <c r="A86" s="315"/>
      <c r="B86" s="471"/>
    </row>
    <row r="87" spans="1:2" ht="0" hidden="1" customHeight="1" x14ac:dyDescent="0.3">
      <c r="A87" s="315"/>
      <c r="B87" s="471"/>
    </row>
    <row r="88" spans="1:2" ht="0" hidden="1" customHeight="1" x14ac:dyDescent="0.3">
      <c r="A88" s="315"/>
      <c r="B88" s="471"/>
    </row>
    <row r="89" spans="1:2" ht="0" hidden="1" customHeight="1" x14ac:dyDescent="0.3">
      <c r="A89" s="315"/>
      <c r="B89" s="471"/>
    </row>
    <row r="90" spans="1:2" ht="0" hidden="1" customHeight="1" x14ac:dyDescent="0.3">
      <c r="A90" s="315"/>
      <c r="B90" s="471"/>
    </row>
    <row r="91" spans="1:2" ht="0" hidden="1" customHeight="1" x14ac:dyDescent="0.3">
      <c r="A91" s="315"/>
      <c r="B91" s="471"/>
    </row>
    <row r="92" spans="1:2" ht="0" hidden="1" customHeight="1" x14ac:dyDescent="0.3">
      <c r="A92" s="315"/>
      <c r="B92" s="471"/>
    </row>
    <row r="93" spans="1:2" ht="0" hidden="1" customHeight="1" x14ac:dyDescent="0.3">
      <c r="A93" s="315"/>
      <c r="B93" s="471"/>
    </row>
    <row r="94" spans="1:2" ht="0" hidden="1" customHeight="1" x14ac:dyDescent="0.3">
      <c r="A94" s="315"/>
      <c r="B94" s="471"/>
    </row>
    <row r="95" spans="1:2" ht="0" hidden="1" customHeight="1" x14ac:dyDescent="0.3">
      <c r="A95" s="315"/>
      <c r="B95" s="471"/>
    </row>
    <row r="96" spans="1:2" ht="0" hidden="1" customHeight="1" x14ac:dyDescent="0.3">
      <c r="A96" s="315"/>
      <c r="B96" s="471"/>
    </row>
    <row r="97" spans="1:2" ht="0" hidden="1" customHeight="1" x14ac:dyDescent="0.3">
      <c r="A97" s="315"/>
      <c r="B97" s="471"/>
    </row>
    <row r="98" spans="1:2" ht="0" hidden="1" customHeight="1" x14ac:dyDescent="0.3">
      <c r="A98" s="315"/>
      <c r="B98" s="471"/>
    </row>
    <row r="99" spans="1:2" ht="0" hidden="1" customHeight="1" x14ac:dyDescent="0.3">
      <c r="A99" s="315"/>
      <c r="B99" s="471"/>
    </row>
    <row r="100" spans="1:2" ht="3.75" customHeight="1" x14ac:dyDescent="0.25">
      <c r="A100" s="316"/>
      <c r="B100" s="472"/>
    </row>
    <row r="101" spans="1:2" ht="15.75" thickBot="1" x14ac:dyDescent="0.3">
      <c r="A101" s="172" t="s">
        <v>957</v>
      </c>
      <c r="B101" s="351">
        <f>SUM(B6:B17)</f>
        <v>1892</v>
      </c>
    </row>
    <row r="102" spans="1:2" ht="5.25" customHeight="1" x14ac:dyDescent="0.25">
      <c r="A102" s="253"/>
      <c r="B102" s="253"/>
    </row>
    <row r="103" spans="1:2" x14ac:dyDescent="0.25">
      <c r="A103" s="138"/>
    </row>
    <row r="108" spans="1:2" x14ac:dyDescent="0.25">
      <c r="A108" s="400"/>
      <c r="B108" s="401"/>
    </row>
    <row r="109" spans="1:2" x14ac:dyDescent="0.25">
      <c r="A109" s="400"/>
      <c r="B109" s="401"/>
    </row>
    <row r="110" spans="1:2" x14ac:dyDescent="0.25">
      <c r="A110" s="400"/>
      <c r="B110" s="401"/>
    </row>
    <row r="111" spans="1:2" x14ac:dyDescent="0.25">
      <c r="A111" s="400"/>
      <c r="B111" s="401"/>
    </row>
    <row r="112" spans="1:2" x14ac:dyDescent="0.25">
      <c r="A112" s="400"/>
      <c r="B112" s="401"/>
    </row>
    <row r="113" spans="1:2" x14ac:dyDescent="0.25">
      <c r="A113" s="400"/>
      <c r="B113" s="401"/>
    </row>
    <row r="114" spans="1:2" x14ac:dyDescent="0.25">
      <c r="A114" s="400"/>
      <c r="B114" s="401"/>
    </row>
    <row r="115" spans="1:2" x14ac:dyDescent="0.25">
      <c r="A115" s="400"/>
      <c r="B115" s="401"/>
    </row>
    <row r="116" spans="1:2" x14ac:dyDescent="0.25">
      <c r="A116" s="400"/>
      <c r="B116" s="401"/>
    </row>
    <row r="117" spans="1:2" x14ac:dyDescent="0.25">
      <c r="A117" s="400"/>
      <c r="B117" s="401"/>
    </row>
    <row r="118" spans="1:2" x14ac:dyDescent="0.25">
      <c r="A118" s="400"/>
      <c r="B118" s="401"/>
    </row>
    <row r="119" spans="1:2" x14ac:dyDescent="0.25">
      <c r="A119" s="400"/>
      <c r="B119" s="401"/>
    </row>
    <row r="120" spans="1:2" x14ac:dyDescent="0.25">
      <c r="A120" s="400"/>
      <c r="B120" s="401"/>
    </row>
    <row r="121" spans="1:2" x14ac:dyDescent="0.25">
      <c r="A121" s="400"/>
      <c r="B121" s="401"/>
    </row>
    <row r="122" spans="1:2" x14ac:dyDescent="0.25">
      <c r="A122" s="400"/>
      <c r="B122" s="401"/>
    </row>
    <row r="123" spans="1:2" x14ac:dyDescent="0.25">
      <c r="A123" s="400"/>
      <c r="B123" s="401"/>
    </row>
    <row r="124" spans="1:2" x14ac:dyDescent="0.25">
      <c r="A124" s="400"/>
      <c r="B124" s="401"/>
    </row>
    <row r="125" spans="1:2" x14ac:dyDescent="0.25">
      <c r="A125" s="310"/>
      <c r="B125" s="197"/>
    </row>
    <row r="126" spans="1:2" x14ac:dyDescent="0.25">
      <c r="A126" s="310"/>
      <c r="B126" s="197"/>
    </row>
    <row r="127" spans="1:2" x14ac:dyDescent="0.25">
      <c r="A127" s="310"/>
      <c r="B127" s="197"/>
    </row>
    <row r="128" spans="1:2" x14ac:dyDescent="0.25">
      <c r="A128" s="310"/>
      <c r="B128" s="197"/>
    </row>
    <row r="129" spans="1:2" x14ac:dyDescent="0.25">
      <c r="A129" s="310"/>
      <c r="B129" s="197"/>
    </row>
    <row r="130" spans="1:2" x14ac:dyDescent="0.25">
      <c r="A130" s="310"/>
      <c r="B130" s="197"/>
    </row>
    <row r="131" spans="1:2" x14ac:dyDescent="0.25">
      <c r="A131" s="310"/>
      <c r="B131" s="197"/>
    </row>
    <row r="132" spans="1:2" x14ac:dyDescent="0.25">
      <c r="A132" s="310"/>
      <c r="B132" s="197"/>
    </row>
    <row r="133" spans="1:2" x14ac:dyDescent="0.25">
      <c r="A133" s="310"/>
      <c r="B133" s="197"/>
    </row>
    <row r="134" spans="1:2" x14ac:dyDescent="0.25">
      <c r="A134" s="310"/>
      <c r="B134" s="197"/>
    </row>
    <row r="135" spans="1:2" x14ac:dyDescent="0.25">
      <c r="A135" s="310"/>
      <c r="B135" s="197"/>
    </row>
    <row r="136" spans="1:2" x14ac:dyDescent="0.25">
      <c r="A136" s="310"/>
      <c r="B136" s="197"/>
    </row>
    <row r="137" spans="1:2" x14ac:dyDescent="0.25">
      <c r="A137" s="310"/>
      <c r="B137" s="197"/>
    </row>
    <row r="138" spans="1:2" x14ac:dyDescent="0.25">
      <c r="A138" s="310"/>
      <c r="B138" s="197"/>
    </row>
    <row r="139" spans="1:2" x14ac:dyDescent="0.25">
      <c r="A139" s="310"/>
      <c r="B139" s="197"/>
    </row>
    <row r="140" spans="1:2" x14ac:dyDescent="0.25">
      <c r="A140" s="310"/>
      <c r="B140" s="197"/>
    </row>
    <row r="141" spans="1:2" x14ac:dyDescent="0.25">
      <c r="A141" s="310"/>
      <c r="B141" s="197"/>
    </row>
    <row r="142" spans="1:2" x14ac:dyDescent="0.25">
      <c r="A142" s="310"/>
      <c r="B142" s="197"/>
    </row>
    <row r="143" spans="1:2" x14ac:dyDescent="0.25">
      <c r="A143" s="310"/>
      <c r="B143" s="197"/>
    </row>
    <row r="144" spans="1:2" x14ac:dyDescent="0.25">
      <c r="A144" s="310"/>
      <c r="B144" s="197"/>
    </row>
    <row r="145" spans="1:2" x14ac:dyDescent="0.25">
      <c r="A145" s="310"/>
      <c r="B145" s="197"/>
    </row>
    <row r="146" spans="1:2" x14ac:dyDescent="0.25">
      <c r="A146" s="310"/>
      <c r="B146" s="197"/>
    </row>
    <row r="147" spans="1:2" x14ac:dyDescent="0.25">
      <c r="A147" s="310"/>
      <c r="B147" s="197"/>
    </row>
    <row r="148" spans="1:2" hidden="1" x14ac:dyDescent="0.25">
      <c r="A148" s="310"/>
      <c r="B148" s="197"/>
    </row>
    <row r="149" spans="1:2" hidden="1" x14ac:dyDescent="0.25">
      <c r="A149" s="310"/>
      <c r="B149" s="197"/>
    </row>
    <row r="150" spans="1:2" hidden="1" x14ac:dyDescent="0.25">
      <c r="A150" s="310"/>
      <c r="B150" s="197"/>
    </row>
    <row r="151" spans="1:2" hidden="1" x14ac:dyDescent="0.25">
      <c r="A151" s="310"/>
      <c r="B151" s="197"/>
    </row>
    <row r="152" spans="1:2" hidden="1" x14ac:dyDescent="0.25">
      <c r="A152" s="310"/>
      <c r="B152" s="197"/>
    </row>
    <row r="153" spans="1:2" hidden="1" x14ac:dyDescent="0.25">
      <c r="A153" s="310"/>
      <c r="B153" s="197"/>
    </row>
    <row r="154" spans="1:2" hidden="1" x14ac:dyDescent="0.25">
      <c r="A154" s="310"/>
      <c r="B154" s="197"/>
    </row>
    <row r="155" spans="1:2" hidden="1" x14ac:dyDescent="0.25">
      <c r="A155" s="310"/>
      <c r="B155" s="197"/>
    </row>
    <row r="156" spans="1:2" hidden="1" x14ac:dyDescent="0.25">
      <c r="A156" s="310"/>
      <c r="B156" s="197"/>
    </row>
    <row r="157" spans="1:2" hidden="1" x14ac:dyDescent="0.25">
      <c r="A157" s="310"/>
      <c r="B157" s="197"/>
    </row>
    <row r="158" spans="1:2" hidden="1" x14ac:dyDescent="0.25">
      <c r="A158" s="310"/>
      <c r="B158" s="197"/>
    </row>
    <row r="159" spans="1:2" hidden="1" x14ac:dyDescent="0.25">
      <c r="A159" s="310"/>
      <c r="B159" s="197"/>
    </row>
    <row r="160" spans="1:2" hidden="1" x14ac:dyDescent="0.25">
      <c r="A160" s="310"/>
      <c r="B160" s="197"/>
    </row>
    <row r="161" spans="1:2" hidden="1" x14ac:dyDescent="0.25">
      <c r="A161" s="310"/>
      <c r="B161" s="197"/>
    </row>
    <row r="162" spans="1:2" hidden="1" x14ac:dyDescent="0.25">
      <c r="A162" s="310"/>
      <c r="B162" s="197"/>
    </row>
    <row r="163" spans="1:2" hidden="1" x14ac:dyDescent="0.25">
      <c r="A163" s="310"/>
      <c r="B163" s="197"/>
    </row>
    <row r="164" spans="1:2" hidden="1" x14ac:dyDescent="0.25">
      <c r="A164" s="310"/>
      <c r="B164" s="197"/>
    </row>
    <row r="165" spans="1:2" hidden="1" x14ac:dyDescent="0.25">
      <c r="A165" s="317"/>
      <c r="B165" s="197"/>
    </row>
    <row r="166" spans="1:2" hidden="1" x14ac:dyDescent="0.25">
      <c r="A166" s="317"/>
      <c r="B166" s="197"/>
    </row>
    <row r="167" spans="1:2" hidden="1" x14ac:dyDescent="0.25">
      <c r="A167" s="317"/>
      <c r="B167" s="197"/>
    </row>
    <row r="168" spans="1:2" hidden="1" x14ac:dyDescent="0.25">
      <c r="A168" s="317"/>
      <c r="B168" s="197"/>
    </row>
    <row r="169" spans="1:2" hidden="1" x14ac:dyDescent="0.25">
      <c r="A169" s="317"/>
      <c r="B169" s="197"/>
    </row>
    <row r="170" spans="1:2" hidden="1" x14ac:dyDescent="0.25">
      <c r="A170" s="317"/>
      <c r="B170" s="197"/>
    </row>
    <row r="171" spans="1:2" hidden="1" x14ac:dyDescent="0.25">
      <c r="A171" s="317"/>
      <c r="B171" s="197"/>
    </row>
    <row r="172" spans="1:2" hidden="1" x14ac:dyDescent="0.25">
      <c r="A172" s="317"/>
      <c r="B172" s="197"/>
    </row>
    <row r="173" spans="1:2" hidden="1" x14ac:dyDescent="0.25">
      <c r="A173" s="317"/>
      <c r="B173" s="197"/>
    </row>
    <row r="174" spans="1:2" hidden="1" x14ac:dyDescent="0.25">
      <c r="A174" s="317"/>
      <c r="B174" s="197"/>
    </row>
    <row r="175" spans="1:2" hidden="1" x14ac:dyDescent="0.25">
      <c r="A175" s="317"/>
      <c r="B175" s="197"/>
    </row>
    <row r="176" spans="1:2" hidden="1" x14ac:dyDescent="0.25">
      <c r="A176" s="317"/>
      <c r="B176" s="197"/>
    </row>
    <row r="177" spans="1:2" hidden="1" x14ac:dyDescent="0.25">
      <c r="A177" s="317"/>
      <c r="B177" s="197"/>
    </row>
    <row r="178" spans="1:2" hidden="1" x14ac:dyDescent="0.25">
      <c r="A178" s="317"/>
      <c r="B178" s="197"/>
    </row>
    <row r="179" spans="1:2" hidden="1" x14ac:dyDescent="0.25">
      <c r="A179" s="317"/>
      <c r="B179" s="197"/>
    </row>
    <row r="180" spans="1:2" hidden="1" x14ac:dyDescent="0.25">
      <c r="A180" s="317"/>
      <c r="B180" s="197"/>
    </row>
    <row r="181" spans="1:2" hidden="1" x14ac:dyDescent="0.25">
      <c r="A181" s="176"/>
      <c r="B181" s="178"/>
    </row>
    <row r="182" spans="1:2" hidden="1" x14ac:dyDescent="0.25">
      <c r="A182" s="176"/>
      <c r="B182" s="178"/>
    </row>
    <row r="183" spans="1:2" hidden="1" x14ac:dyDescent="0.25">
      <c r="A183" s="176"/>
      <c r="B183" s="178"/>
    </row>
    <row r="184" spans="1:2" hidden="1" x14ac:dyDescent="0.25">
      <c r="A184" s="176"/>
      <c r="B184" s="178"/>
    </row>
    <row r="185" spans="1:2" hidden="1" x14ac:dyDescent="0.25">
      <c r="A185" s="176"/>
      <c r="B185" s="178"/>
    </row>
    <row r="186" spans="1:2" hidden="1" x14ac:dyDescent="0.25">
      <c r="A186" s="176"/>
      <c r="B186" s="178"/>
    </row>
    <row r="187" spans="1:2" hidden="1" x14ac:dyDescent="0.25">
      <c r="A187" s="176"/>
      <c r="B187" s="178"/>
    </row>
    <row r="188" spans="1:2" hidden="1" x14ac:dyDescent="0.25">
      <c r="A188" s="176"/>
      <c r="B188" s="178"/>
    </row>
    <row r="189" spans="1:2" hidden="1" x14ac:dyDescent="0.25">
      <c r="A189" s="176"/>
      <c r="B189" s="178"/>
    </row>
    <row r="190" spans="1:2" hidden="1" x14ac:dyDescent="0.25">
      <c r="A190" s="176"/>
      <c r="B190" s="178"/>
    </row>
    <row r="191" spans="1:2" hidden="1" x14ac:dyDescent="0.25">
      <c r="A191" s="176"/>
      <c r="B191" s="178"/>
    </row>
    <row r="192" spans="1:2" hidden="1" x14ac:dyDescent="0.25">
      <c r="A192" s="176"/>
      <c r="B192" s="178"/>
    </row>
    <row r="193" spans="1:2" hidden="1" x14ac:dyDescent="0.25">
      <c r="A193" s="176"/>
      <c r="B193" s="178"/>
    </row>
    <row r="194" spans="1:2" hidden="1" x14ac:dyDescent="0.25">
      <c r="A194" s="176"/>
      <c r="B194" s="178"/>
    </row>
    <row r="195" spans="1:2" hidden="1" x14ac:dyDescent="0.25">
      <c r="A195" s="176"/>
      <c r="B195" s="178"/>
    </row>
    <row r="196" spans="1:2" hidden="1" x14ac:dyDescent="0.25">
      <c r="A196" s="176"/>
      <c r="B196" s="178"/>
    </row>
    <row r="197" spans="1:2" hidden="1" x14ac:dyDescent="0.25">
      <c r="A197" s="176"/>
      <c r="B197" s="178"/>
    </row>
    <row r="198" spans="1:2" hidden="1" x14ac:dyDescent="0.25">
      <c r="A198" s="176"/>
      <c r="B198" s="178"/>
    </row>
    <row r="199" spans="1:2" hidden="1" x14ac:dyDescent="0.25">
      <c r="A199" s="176"/>
      <c r="B199" s="178"/>
    </row>
    <row r="200" spans="1:2" hidden="1" x14ac:dyDescent="0.25">
      <c r="A200" s="176"/>
      <c r="B200" s="178"/>
    </row>
    <row r="201" spans="1:2" hidden="1" x14ac:dyDescent="0.25">
      <c r="A201" s="176"/>
      <c r="B201" s="178"/>
    </row>
    <row r="202" spans="1:2" hidden="1" x14ac:dyDescent="0.25">
      <c r="A202" s="176"/>
      <c r="B202" s="178"/>
    </row>
    <row r="203" spans="1:2" hidden="1" x14ac:dyDescent="0.25">
      <c r="A203" s="176"/>
      <c r="B203" s="178"/>
    </row>
    <row r="204" spans="1:2" hidden="1" x14ac:dyDescent="0.25">
      <c r="A204" s="176"/>
      <c r="B204" s="178"/>
    </row>
    <row r="205" spans="1:2" hidden="1" x14ac:dyDescent="0.25">
      <c r="A205" s="318"/>
      <c r="B205" s="319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="80" zoomScaleNormal="80" workbookViewId="0">
      <selection activeCell="G7" sqref="G7:G24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21.140625" style="12" customWidth="1"/>
    <col min="4" max="4" width="18.28515625" style="12" customWidth="1"/>
    <col min="5" max="5" width="10.42578125" style="12" customWidth="1"/>
    <col min="6" max="6" width="15.140625" style="12" customWidth="1"/>
    <col min="7" max="7" width="22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554" t="s">
        <v>26</v>
      </c>
      <c r="B1" s="555"/>
      <c r="C1" s="555"/>
      <c r="D1" s="555"/>
      <c r="E1" s="555"/>
      <c r="F1" s="555"/>
      <c r="G1" s="555"/>
      <c r="H1" s="555"/>
      <c r="I1" s="555"/>
      <c r="J1" s="555"/>
      <c r="K1" s="556"/>
    </row>
    <row r="2" spans="1:11" ht="15.75" x14ac:dyDescent="0.25">
      <c r="A2" s="557" t="s">
        <v>1325</v>
      </c>
      <c r="B2" s="558"/>
      <c r="C2" s="558"/>
      <c r="D2" s="558"/>
      <c r="E2" s="558"/>
      <c r="F2" s="558"/>
      <c r="G2" s="558"/>
      <c r="H2" s="558"/>
      <c r="I2" s="558"/>
      <c r="J2" s="558"/>
      <c r="K2" s="559"/>
    </row>
    <row r="3" spans="1:11" ht="15.75" x14ac:dyDescent="0.25">
      <c r="A3" s="560" t="s">
        <v>27</v>
      </c>
      <c r="B3" s="561"/>
      <c r="C3" s="561"/>
      <c r="D3" s="561"/>
      <c r="E3" s="561"/>
      <c r="F3" s="561"/>
      <c r="G3" s="561"/>
      <c r="H3" s="561"/>
      <c r="I3" s="561"/>
      <c r="J3" s="561"/>
      <c r="K3" s="562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563" t="s">
        <v>28</v>
      </c>
      <c r="B5" s="565" t="s">
        <v>29</v>
      </c>
      <c r="C5" s="565"/>
      <c r="D5" s="565"/>
      <c r="E5" s="566"/>
      <c r="F5" s="567" t="s">
        <v>30</v>
      </c>
      <c r="G5" s="565"/>
      <c r="H5" s="565"/>
      <c r="I5" s="565"/>
      <c r="J5" s="568" t="s">
        <v>31</v>
      </c>
      <c r="K5" s="568" t="s">
        <v>32</v>
      </c>
    </row>
    <row r="6" spans="1:11" s="22" customFormat="1" ht="40.5" customHeight="1" thickBot="1" x14ac:dyDescent="0.3">
      <c r="A6" s="564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569"/>
      <c r="K6" s="569"/>
    </row>
    <row r="7" spans="1:11" s="23" customFormat="1" x14ac:dyDescent="0.25">
      <c r="A7" s="149" t="s">
        <v>37</v>
      </c>
      <c r="B7" s="332">
        <v>1827</v>
      </c>
      <c r="C7" s="333">
        <v>411</v>
      </c>
      <c r="D7" s="333">
        <v>0</v>
      </c>
      <c r="E7" s="482">
        <v>0</v>
      </c>
      <c r="F7" s="334">
        <v>100833623.59999999</v>
      </c>
      <c r="G7" s="334">
        <v>135401751.69999999</v>
      </c>
      <c r="H7" s="334">
        <v>0</v>
      </c>
      <c r="I7" s="334">
        <v>0</v>
      </c>
      <c r="J7" s="335">
        <v>2238</v>
      </c>
      <c r="K7" s="335">
        <v>236235375.30000001</v>
      </c>
    </row>
    <row r="8" spans="1:11" s="23" customFormat="1" x14ac:dyDescent="0.25">
      <c r="A8" s="149" t="s">
        <v>38</v>
      </c>
      <c r="B8" s="336">
        <v>1802</v>
      </c>
      <c r="C8" s="334">
        <v>123</v>
      </c>
      <c r="D8" s="334">
        <v>0</v>
      </c>
      <c r="E8" s="483">
        <v>0</v>
      </c>
      <c r="F8" s="334">
        <v>10619196.33</v>
      </c>
      <c r="G8" s="334">
        <v>9309420.4499999993</v>
      </c>
      <c r="H8" s="334">
        <v>0</v>
      </c>
      <c r="I8" s="334">
        <v>0</v>
      </c>
      <c r="J8" s="337">
        <v>1925</v>
      </c>
      <c r="K8" s="337">
        <v>19928616.780000001</v>
      </c>
    </row>
    <row r="9" spans="1:11" s="23" customFormat="1" x14ac:dyDescent="0.25">
      <c r="A9" s="149" t="s">
        <v>39</v>
      </c>
      <c r="B9" s="336">
        <v>1286</v>
      </c>
      <c r="C9" s="334">
        <v>72</v>
      </c>
      <c r="D9" s="334">
        <v>0</v>
      </c>
      <c r="E9" s="483">
        <v>0</v>
      </c>
      <c r="F9" s="334">
        <v>149400000</v>
      </c>
      <c r="G9" s="334">
        <v>0</v>
      </c>
      <c r="H9" s="334">
        <v>0</v>
      </c>
      <c r="I9" s="334">
        <v>0</v>
      </c>
      <c r="J9" s="337">
        <v>1358</v>
      </c>
      <c r="K9" s="337">
        <v>149400000</v>
      </c>
    </row>
    <row r="10" spans="1:11" s="23" customFormat="1" x14ac:dyDescent="0.25">
      <c r="A10" s="149" t="s">
        <v>40</v>
      </c>
      <c r="B10" s="336">
        <v>1830</v>
      </c>
      <c r="C10" s="334">
        <v>120</v>
      </c>
      <c r="D10" s="334">
        <v>0</v>
      </c>
      <c r="E10" s="483">
        <v>0</v>
      </c>
      <c r="F10" s="334">
        <v>265493760.33000001</v>
      </c>
      <c r="G10" s="334">
        <v>23684240.129999999</v>
      </c>
      <c r="H10" s="334">
        <v>0</v>
      </c>
      <c r="I10" s="334">
        <v>0</v>
      </c>
      <c r="J10" s="337">
        <v>1950</v>
      </c>
      <c r="K10" s="337">
        <v>289178000.45999998</v>
      </c>
    </row>
    <row r="11" spans="1:11" s="23" customFormat="1" x14ac:dyDescent="0.25">
      <c r="A11" s="149" t="s">
        <v>41</v>
      </c>
      <c r="B11" s="336">
        <v>22224</v>
      </c>
      <c r="C11" s="334">
        <v>2392</v>
      </c>
      <c r="D11" s="334">
        <v>0</v>
      </c>
      <c r="E11" s="483">
        <v>0</v>
      </c>
      <c r="F11" s="334">
        <v>1134178283.5699999</v>
      </c>
      <c r="G11" s="334">
        <v>103320798.75</v>
      </c>
      <c r="H11" s="334">
        <v>0</v>
      </c>
      <c r="I11" s="334">
        <v>0</v>
      </c>
      <c r="J11" s="337">
        <v>24616</v>
      </c>
      <c r="K11" s="337">
        <v>1237499082.3199999</v>
      </c>
    </row>
    <row r="12" spans="1:11" s="23" customFormat="1" x14ac:dyDescent="0.25">
      <c r="A12" s="149" t="s">
        <v>42</v>
      </c>
      <c r="B12" s="336">
        <v>1980</v>
      </c>
      <c r="C12" s="334">
        <v>109</v>
      </c>
      <c r="D12" s="334">
        <v>0</v>
      </c>
      <c r="E12" s="483">
        <v>11</v>
      </c>
      <c r="F12" s="334">
        <v>88088466.290000007</v>
      </c>
      <c r="G12" s="334">
        <v>18141475.530000001</v>
      </c>
      <c r="H12" s="334">
        <v>0</v>
      </c>
      <c r="I12" s="334">
        <v>10813410</v>
      </c>
      <c r="J12" s="337">
        <v>2100</v>
      </c>
      <c r="K12" s="337">
        <v>117043351.81999999</v>
      </c>
    </row>
    <row r="13" spans="1:11" s="23" customFormat="1" x14ac:dyDescent="0.25">
      <c r="A13" s="149" t="s">
        <v>43</v>
      </c>
      <c r="B13" s="336">
        <v>1424</v>
      </c>
      <c r="C13" s="334">
        <v>225</v>
      </c>
      <c r="D13" s="334">
        <v>0</v>
      </c>
      <c r="E13" s="483">
        <v>0</v>
      </c>
      <c r="F13" s="334">
        <v>158879404.09</v>
      </c>
      <c r="G13" s="334">
        <v>13158083.560000001</v>
      </c>
      <c r="H13" s="334">
        <v>0</v>
      </c>
      <c r="I13" s="334">
        <v>0</v>
      </c>
      <c r="J13" s="337">
        <v>1649</v>
      </c>
      <c r="K13" s="337">
        <v>172037487.65000001</v>
      </c>
    </row>
    <row r="14" spans="1:11" s="23" customFormat="1" x14ac:dyDescent="0.25">
      <c r="A14" s="149" t="s">
        <v>44</v>
      </c>
      <c r="B14" s="336">
        <v>6295</v>
      </c>
      <c r="C14" s="334">
        <v>1220</v>
      </c>
      <c r="D14" s="334">
        <v>0</v>
      </c>
      <c r="E14" s="483">
        <v>2</v>
      </c>
      <c r="F14" s="334">
        <v>118131243.84999999</v>
      </c>
      <c r="G14" s="334">
        <v>30798857.960000001</v>
      </c>
      <c r="H14" s="334">
        <v>0</v>
      </c>
      <c r="I14" s="334">
        <v>0</v>
      </c>
      <c r="J14" s="337">
        <v>7517</v>
      </c>
      <c r="K14" s="337">
        <v>148930101.81</v>
      </c>
    </row>
    <row r="15" spans="1:11" s="23" customFormat="1" x14ac:dyDescent="0.25">
      <c r="A15" s="149" t="s">
        <v>45</v>
      </c>
      <c r="B15" s="336">
        <v>4364</v>
      </c>
      <c r="C15" s="334">
        <v>814</v>
      </c>
      <c r="D15" s="334">
        <v>0</v>
      </c>
      <c r="E15" s="483">
        <v>0</v>
      </c>
      <c r="F15" s="334">
        <v>385526692.82999998</v>
      </c>
      <c r="G15" s="334">
        <v>49650987.18</v>
      </c>
      <c r="H15" s="334">
        <v>0</v>
      </c>
      <c r="I15" s="334">
        <v>0</v>
      </c>
      <c r="J15" s="337">
        <v>5178</v>
      </c>
      <c r="K15" s="337">
        <v>435177680.00999999</v>
      </c>
    </row>
    <row r="16" spans="1:11" s="23" customFormat="1" x14ac:dyDescent="0.25">
      <c r="A16" s="149" t="s">
        <v>46</v>
      </c>
      <c r="B16" s="336">
        <v>19835</v>
      </c>
      <c r="C16" s="334">
        <v>784</v>
      </c>
      <c r="D16" s="334">
        <v>0</v>
      </c>
      <c r="E16" s="483">
        <v>6</v>
      </c>
      <c r="F16" s="334">
        <v>179956551.91</v>
      </c>
      <c r="G16" s="334">
        <v>89036844.480000004</v>
      </c>
      <c r="H16" s="334">
        <v>0</v>
      </c>
      <c r="I16" s="334">
        <v>1851543.84</v>
      </c>
      <c r="J16" s="337">
        <v>20625</v>
      </c>
      <c r="K16" s="337">
        <v>270844940.23000002</v>
      </c>
    </row>
    <row r="17" spans="1:256" s="23" customFormat="1" x14ac:dyDescent="0.25">
      <c r="A17" s="149" t="s">
        <v>47</v>
      </c>
      <c r="B17" s="336">
        <v>39811</v>
      </c>
      <c r="C17" s="334">
        <v>390</v>
      </c>
      <c r="D17" s="334">
        <v>0</v>
      </c>
      <c r="E17" s="483">
        <v>0</v>
      </c>
      <c r="F17" s="334">
        <v>263127015.21000001</v>
      </c>
      <c r="G17" s="334">
        <v>5414024.5199999996</v>
      </c>
      <c r="H17" s="334">
        <v>0</v>
      </c>
      <c r="I17" s="334">
        <v>0</v>
      </c>
      <c r="J17" s="337">
        <v>40201</v>
      </c>
      <c r="K17" s="337">
        <v>268541039.73000002</v>
      </c>
    </row>
    <row r="18" spans="1:256" s="23" customFormat="1" x14ac:dyDescent="0.25">
      <c r="A18" s="149" t="s">
        <v>48</v>
      </c>
      <c r="B18" s="336">
        <v>572</v>
      </c>
      <c r="C18" s="334">
        <v>193</v>
      </c>
      <c r="D18" s="334">
        <v>0</v>
      </c>
      <c r="E18" s="483">
        <v>0</v>
      </c>
      <c r="F18" s="334">
        <v>8877422.4399999995</v>
      </c>
      <c r="G18" s="334">
        <v>8303398.9500000002</v>
      </c>
      <c r="H18" s="334">
        <v>0</v>
      </c>
      <c r="I18" s="334">
        <v>0</v>
      </c>
      <c r="J18" s="337">
        <v>765</v>
      </c>
      <c r="K18" s="337">
        <v>17180821.390000001</v>
      </c>
    </row>
    <row r="19" spans="1:256" s="23" customFormat="1" x14ac:dyDescent="0.25">
      <c r="A19" s="149" t="s">
        <v>49</v>
      </c>
      <c r="B19" s="336">
        <v>16358</v>
      </c>
      <c r="C19" s="334">
        <v>61</v>
      </c>
      <c r="D19" s="334">
        <v>0</v>
      </c>
      <c r="E19" s="483">
        <v>32</v>
      </c>
      <c r="F19" s="334">
        <v>64426623.109999999</v>
      </c>
      <c r="G19" s="334">
        <v>1483103.45</v>
      </c>
      <c r="H19" s="334">
        <v>0</v>
      </c>
      <c r="I19" s="334">
        <v>7208940</v>
      </c>
      <c r="J19" s="337">
        <v>16451</v>
      </c>
      <c r="K19" s="337">
        <v>73118666.560000002</v>
      </c>
    </row>
    <row r="20" spans="1:256" s="23" customFormat="1" x14ac:dyDescent="0.25">
      <c r="A20" s="149" t="s">
        <v>50</v>
      </c>
      <c r="B20" s="336">
        <v>36609</v>
      </c>
      <c r="C20" s="334">
        <v>247</v>
      </c>
      <c r="D20" s="334">
        <v>0</v>
      </c>
      <c r="E20" s="483">
        <v>0</v>
      </c>
      <c r="F20" s="334">
        <v>526851860.49000001</v>
      </c>
      <c r="G20" s="334">
        <v>4005132.2</v>
      </c>
      <c r="H20" s="334">
        <v>0</v>
      </c>
      <c r="I20" s="334">
        <v>0</v>
      </c>
      <c r="J20" s="337">
        <v>36856</v>
      </c>
      <c r="K20" s="337">
        <v>530856992.69</v>
      </c>
    </row>
    <row r="21" spans="1:256" s="23" customFormat="1" x14ac:dyDescent="0.25">
      <c r="A21" s="149" t="s">
        <v>51</v>
      </c>
      <c r="B21" s="336">
        <v>19866</v>
      </c>
      <c r="C21" s="334">
        <v>526</v>
      </c>
      <c r="D21" s="334">
        <v>0</v>
      </c>
      <c r="E21" s="483">
        <v>0</v>
      </c>
      <c r="F21" s="334">
        <v>502639234.36000001</v>
      </c>
      <c r="G21" s="334">
        <v>62254814.270000003</v>
      </c>
      <c r="H21" s="334">
        <v>0</v>
      </c>
      <c r="I21" s="334">
        <v>0</v>
      </c>
      <c r="J21" s="337">
        <v>20392</v>
      </c>
      <c r="K21" s="337">
        <v>564894048.63</v>
      </c>
    </row>
    <row r="22" spans="1:256" s="23" customFormat="1" x14ac:dyDescent="0.25">
      <c r="A22" s="149" t="s">
        <v>52</v>
      </c>
      <c r="B22" s="336">
        <v>2826</v>
      </c>
      <c r="C22" s="334">
        <v>1234</v>
      </c>
      <c r="D22" s="334">
        <v>0</v>
      </c>
      <c r="E22" s="483">
        <v>0</v>
      </c>
      <c r="F22" s="334">
        <v>39716850.890000001</v>
      </c>
      <c r="G22" s="334">
        <v>39202619.649999999</v>
      </c>
      <c r="H22" s="334">
        <v>0</v>
      </c>
      <c r="I22" s="334">
        <v>0</v>
      </c>
      <c r="J22" s="337">
        <v>4060</v>
      </c>
      <c r="K22" s="337">
        <v>78919470.540000007</v>
      </c>
    </row>
    <row r="23" spans="1:256" s="23" customFormat="1" x14ac:dyDescent="0.25">
      <c r="A23" s="149" t="s">
        <v>53</v>
      </c>
      <c r="B23" s="336">
        <v>355</v>
      </c>
      <c r="C23" s="334">
        <v>131</v>
      </c>
      <c r="D23" s="334">
        <v>0</v>
      </c>
      <c r="E23" s="483">
        <v>0</v>
      </c>
      <c r="F23" s="334">
        <v>96587940.299999997</v>
      </c>
      <c r="G23" s="334">
        <v>5492182.4699999997</v>
      </c>
      <c r="H23" s="334">
        <v>0</v>
      </c>
      <c r="I23" s="334">
        <v>0</v>
      </c>
      <c r="J23" s="337">
        <v>486</v>
      </c>
      <c r="K23" s="337">
        <v>102080122.77</v>
      </c>
    </row>
    <row r="24" spans="1:256" s="23" customFormat="1" ht="15.75" thickBot="1" x14ac:dyDescent="0.3">
      <c r="A24" s="149" t="s">
        <v>54</v>
      </c>
      <c r="B24" s="336">
        <v>672</v>
      </c>
      <c r="C24" s="334">
        <v>7</v>
      </c>
      <c r="D24" s="334">
        <v>0</v>
      </c>
      <c r="E24" s="483">
        <v>0</v>
      </c>
      <c r="F24" s="334">
        <v>5067215.21</v>
      </c>
      <c r="G24" s="334">
        <v>67571</v>
      </c>
      <c r="H24" s="334">
        <v>0</v>
      </c>
      <c r="I24" s="334">
        <v>0</v>
      </c>
      <c r="J24" s="337">
        <v>679</v>
      </c>
      <c r="K24" s="337">
        <v>5134786.21</v>
      </c>
    </row>
    <row r="25" spans="1:256" s="23" customFormat="1" ht="15.75" thickBot="1" x14ac:dyDescent="0.3">
      <c r="A25" s="24" t="s">
        <v>55</v>
      </c>
      <c r="B25" s="25">
        <v>179936</v>
      </c>
      <c r="C25" s="26">
        <v>9059</v>
      </c>
      <c r="D25" s="26">
        <v>0</v>
      </c>
      <c r="E25" s="26">
        <v>51</v>
      </c>
      <c r="F25" s="25">
        <v>4098401384.8100004</v>
      </c>
      <c r="G25" s="26">
        <v>598725306.24999988</v>
      </c>
      <c r="H25" s="26">
        <v>0</v>
      </c>
      <c r="I25" s="484">
        <v>19873893.84</v>
      </c>
      <c r="J25" s="26">
        <v>189046</v>
      </c>
      <c r="K25" s="484">
        <v>4717000584.8999996</v>
      </c>
      <c r="L25" s="26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  <c r="EJ25" s="25">
        <v>0</v>
      </c>
      <c r="EK25" s="25">
        <v>0</v>
      </c>
      <c r="EL25" s="25">
        <v>0</v>
      </c>
      <c r="EM25" s="25">
        <v>0</v>
      </c>
      <c r="EN25" s="25">
        <v>0</v>
      </c>
      <c r="EO25" s="25">
        <v>0</v>
      </c>
      <c r="EP25" s="25">
        <v>0</v>
      </c>
      <c r="EQ25" s="25">
        <v>0</v>
      </c>
      <c r="ER25" s="25">
        <v>0</v>
      </c>
      <c r="ES25" s="25">
        <v>0</v>
      </c>
      <c r="ET25" s="25">
        <v>0</v>
      </c>
      <c r="EU25" s="25">
        <v>0</v>
      </c>
      <c r="EV25" s="25">
        <v>0</v>
      </c>
      <c r="EW25" s="25">
        <v>0</v>
      </c>
      <c r="EX25" s="25">
        <v>0</v>
      </c>
      <c r="EY25" s="25">
        <v>0</v>
      </c>
      <c r="EZ25" s="25">
        <v>0</v>
      </c>
      <c r="FA25" s="25">
        <v>0</v>
      </c>
      <c r="FB25" s="25">
        <v>0</v>
      </c>
      <c r="FC25" s="25">
        <v>0</v>
      </c>
      <c r="FD25" s="25">
        <v>0</v>
      </c>
      <c r="FE25" s="25">
        <v>0</v>
      </c>
      <c r="FF25" s="25">
        <v>0</v>
      </c>
      <c r="FG25" s="25">
        <v>0</v>
      </c>
      <c r="FH25" s="25">
        <v>0</v>
      </c>
      <c r="FI25" s="25">
        <v>0</v>
      </c>
      <c r="FJ25" s="25">
        <v>0</v>
      </c>
      <c r="FK25" s="25">
        <v>0</v>
      </c>
      <c r="FL25" s="25">
        <v>0</v>
      </c>
      <c r="FM25" s="25">
        <v>0</v>
      </c>
      <c r="FN25" s="25">
        <v>0</v>
      </c>
      <c r="FO25" s="25">
        <v>0</v>
      </c>
      <c r="FP25" s="25">
        <v>0</v>
      </c>
      <c r="FQ25" s="25">
        <v>0</v>
      </c>
      <c r="FR25" s="25">
        <v>0</v>
      </c>
      <c r="FS25" s="25">
        <v>0</v>
      </c>
      <c r="FT25" s="25">
        <v>0</v>
      </c>
      <c r="FU25" s="25">
        <v>0</v>
      </c>
      <c r="FV25" s="25">
        <v>0</v>
      </c>
      <c r="FW25" s="25">
        <v>0</v>
      </c>
      <c r="FX25" s="25">
        <v>0</v>
      </c>
      <c r="FY25" s="25">
        <v>0</v>
      </c>
      <c r="FZ25" s="25">
        <v>0</v>
      </c>
      <c r="GA25" s="25">
        <v>0</v>
      </c>
      <c r="GB25" s="25">
        <v>0</v>
      </c>
      <c r="GC25" s="25">
        <v>0</v>
      </c>
      <c r="GD25" s="25">
        <v>0</v>
      </c>
      <c r="GE25" s="25">
        <v>0</v>
      </c>
      <c r="GF25" s="25">
        <v>0</v>
      </c>
      <c r="GG25" s="25">
        <v>0</v>
      </c>
      <c r="GH25" s="25">
        <v>0</v>
      </c>
      <c r="GI25" s="25">
        <v>0</v>
      </c>
      <c r="GJ25" s="25">
        <v>0</v>
      </c>
      <c r="GK25" s="25">
        <v>0</v>
      </c>
      <c r="GL25" s="25">
        <v>0</v>
      </c>
      <c r="GM25" s="25">
        <v>0</v>
      </c>
      <c r="GN25" s="25">
        <v>0</v>
      </c>
      <c r="GO25" s="25">
        <v>0</v>
      </c>
      <c r="GP25" s="25">
        <v>0</v>
      </c>
      <c r="GQ25" s="25">
        <v>0</v>
      </c>
      <c r="GR25" s="25">
        <v>0</v>
      </c>
      <c r="GS25" s="25">
        <v>0</v>
      </c>
      <c r="GT25" s="25">
        <v>0</v>
      </c>
      <c r="GU25" s="25">
        <v>0</v>
      </c>
      <c r="GV25" s="25">
        <v>0</v>
      </c>
      <c r="GW25" s="25">
        <v>0</v>
      </c>
      <c r="GX25" s="25">
        <v>0</v>
      </c>
      <c r="GY25" s="25">
        <v>0</v>
      </c>
      <c r="GZ25" s="25">
        <v>0</v>
      </c>
      <c r="HA25" s="25">
        <v>0</v>
      </c>
      <c r="HB25" s="25">
        <v>0</v>
      </c>
      <c r="HC25" s="25">
        <v>0</v>
      </c>
      <c r="HD25" s="25">
        <v>0</v>
      </c>
      <c r="HE25" s="25">
        <v>0</v>
      </c>
      <c r="HF25" s="25">
        <v>0</v>
      </c>
      <c r="HG25" s="25">
        <v>0</v>
      </c>
      <c r="HH25" s="25">
        <v>0</v>
      </c>
      <c r="HI25" s="25">
        <v>0</v>
      </c>
      <c r="HJ25" s="25">
        <v>0</v>
      </c>
      <c r="HK25" s="25">
        <v>0</v>
      </c>
      <c r="HL25" s="25">
        <v>0</v>
      </c>
      <c r="HM25" s="25">
        <v>0</v>
      </c>
      <c r="HN25" s="25">
        <v>0</v>
      </c>
      <c r="HO25" s="25">
        <v>0</v>
      </c>
      <c r="HP25" s="25">
        <v>0</v>
      </c>
      <c r="HQ25" s="25">
        <v>0</v>
      </c>
      <c r="HR25" s="25">
        <v>0</v>
      </c>
      <c r="HS25" s="25">
        <v>0</v>
      </c>
      <c r="HT25" s="25">
        <v>0</v>
      </c>
      <c r="HU25" s="25">
        <v>0</v>
      </c>
      <c r="HV25" s="25">
        <v>0</v>
      </c>
      <c r="HW25" s="25">
        <v>0</v>
      </c>
      <c r="HX25" s="25">
        <v>0</v>
      </c>
      <c r="HY25" s="25">
        <v>0</v>
      </c>
      <c r="HZ25" s="25">
        <v>0</v>
      </c>
      <c r="IA25" s="25">
        <v>0</v>
      </c>
      <c r="IB25" s="25">
        <v>0</v>
      </c>
      <c r="IC25" s="25">
        <v>0</v>
      </c>
      <c r="ID25" s="25">
        <v>0</v>
      </c>
      <c r="IE25" s="25">
        <v>0</v>
      </c>
      <c r="IF25" s="25">
        <v>0</v>
      </c>
      <c r="IG25" s="25">
        <v>0</v>
      </c>
      <c r="IH25" s="25">
        <v>0</v>
      </c>
      <c r="II25" s="25">
        <v>0</v>
      </c>
      <c r="IJ25" s="25">
        <v>0</v>
      </c>
      <c r="IK25" s="25">
        <v>0</v>
      </c>
      <c r="IL25" s="25">
        <v>0</v>
      </c>
      <c r="IM25" s="25">
        <v>0</v>
      </c>
      <c r="IN25" s="25">
        <v>0</v>
      </c>
      <c r="IO25" s="25">
        <v>0</v>
      </c>
      <c r="IP25" s="25">
        <v>0</v>
      </c>
      <c r="IQ25" s="25">
        <v>0</v>
      </c>
      <c r="IR25" s="25">
        <v>0</v>
      </c>
      <c r="IS25" s="25">
        <v>0</v>
      </c>
      <c r="IT25" s="25">
        <v>0</v>
      </c>
      <c r="IU25" s="25">
        <v>0</v>
      </c>
      <c r="IV25" s="25">
        <v>0</v>
      </c>
    </row>
    <row r="26" spans="1:256" ht="3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256" ht="4.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256" ht="5.25" customHeight="1" x14ac:dyDescent="0.25">
      <c r="A28" s="553"/>
      <c r="B28" s="553"/>
      <c r="C28" s="553"/>
      <c r="D28" s="553"/>
      <c r="E28" s="553"/>
      <c r="F28" s="553"/>
      <c r="G28" s="553"/>
    </row>
    <row r="29" spans="1:256" ht="14.25" customHeight="1" x14ac:dyDescent="0.25">
      <c r="A29" s="28"/>
      <c r="B29" s="28"/>
      <c r="C29" s="28"/>
      <c r="D29" s="28"/>
      <c r="E29" s="28"/>
      <c r="F29" s="28"/>
      <c r="G29" s="28"/>
    </row>
    <row r="30" spans="1:256" x14ac:dyDescent="0.25">
      <c r="A30" s="28"/>
      <c r="B30" s="28"/>
      <c r="C30" s="28"/>
      <c r="D30" s="28"/>
      <c r="E30" s="28"/>
      <c r="F30" s="28"/>
      <c r="G30" s="28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D21" sqref="D21"/>
    </sheetView>
  </sheetViews>
  <sheetFormatPr baseColWidth="10" defaultColWidth="11.42578125" defaultRowHeight="15" x14ac:dyDescent="0.25"/>
  <cols>
    <col min="1" max="1" width="19.140625" style="320" customWidth="1"/>
    <col min="2" max="2" width="28.5703125" style="320" customWidth="1"/>
    <col min="3" max="3" width="22.7109375" style="320" customWidth="1"/>
    <col min="4" max="4" width="28" style="320" customWidth="1"/>
    <col min="5" max="5" width="17.7109375" style="320" customWidth="1"/>
    <col min="6" max="16384" width="11.42578125" style="320"/>
  </cols>
  <sheetData>
    <row r="1" spans="1:8" ht="15.75" x14ac:dyDescent="0.25">
      <c r="A1" s="781" t="s">
        <v>1031</v>
      </c>
      <c r="B1" s="782"/>
      <c r="C1" s="782"/>
      <c r="D1" s="782"/>
      <c r="E1" s="783"/>
    </row>
    <row r="2" spans="1:8" x14ac:dyDescent="0.25">
      <c r="A2" s="784" t="s">
        <v>1325</v>
      </c>
      <c r="B2" s="785"/>
      <c r="C2" s="785"/>
      <c r="D2" s="785"/>
      <c r="E2" s="786"/>
    </row>
    <row r="3" spans="1:8" x14ac:dyDescent="0.25">
      <c r="A3" s="784" t="s">
        <v>1032</v>
      </c>
      <c r="B3" s="785"/>
      <c r="C3" s="785"/>
      <c r="D3" s="785"/>
      <c r="E3" s="786"/>
    </row>
    <row r="4" spans="1:8" ht="3.75" customHeight="1" x14ac:dyDescent="0.25">
      <c r="A4" s="321"/>
      <c r="B4" s="322"/>
      <c r="C4" s="322"/>
      <c r="D4" s="322"/>
      <c r="E4" s="323"/>
    </row>
    <row r="5" spans="1:8" ht="15.75" thickBot="1" x14ac:dyDescent="0.3">
      <c r="A5" s="324" t="s">
        <v>1033</v>
      </c>
      <c r="B5" s="325" t="s">
        <v>1034</v>
      </c>
      <c r="C5" s="325" t="s">
        <v>1035</v>
      </c>
      <c r="D5" s="325" t="s">
        <v>1036</v>
      </c>
      <c r="E5" s="326" t="s">
        <v>957</v>
      </c>
    </row>
    <row r="6" spans="1:8" x14ac:dyDescent="0.25">
      <c r="A6" s="474">
        <v>44866</v>
      </c>
      <c r="B6" s="475">
        <v>59493.343139999997</v>
      </c>
      <c r="C6" s="475">
        <v>0</v>
      </c>
      <c r="D6" s="475">
        <v>141993.0239644</v>
      </c>
      <c r="E6" s="476">
        <v>201486.36710440001</v>
      </c>
      <c r="G6" s="327"/>
      <c r="H6" s="328"/>
    </row>
    <row r="7" spans="1:8" x14ac:dyDescent="0.25">
      <c r="A7" s="477">
        <v>44867</v>
      </c>
      <c r="B7" s="478">
        <v>64518.344795800011</v>
      </c>
      <c r="C7" s="478">
        <v>0</v>
      </c>
      <c r="D7" s="478">
        <v>292015.98608000006</v>
      </c>
      <c r="E7" s="479">
        <v>356534.33087580005</v>
      </c>
      <c r="G7" s="327"/>
      <c r="H7" s="328"/>
    </row>
    <row r="8" spans="1:8" x14ac:dyDescent="0.25">
      <c r="A8" s="477">
        <v>44868</v>
      </c>
      <c r="B8" s="478">
        <v>95491.350302600011</v>
      </c>
      <c r="C8" s="478">
        <v>149067.76748359998</v>
      </c>
      <c r="D8" s="478">
        <v>362716.93118919997</v>
      </c>
      <c r="E8" s="479">
        <v>607276.04897539993</v>
      </c>
      <c r="G8" s="327"/>
      <c r="H8" s="328"/>
    </row>
    <row r="9" spans="1:8" x14ac:dyDescent="0.25">
      <c r="A9" s="477">
        <v>44872</v>
      </c>
      <c r="B9" s="478">
        <v>9139.6555865999999</v>
      </c>
      <c r="C9" s="478">
        <v>11554.793497799999</v>
      </c>
      <c r="D9" s="478">
        <v>333633.76224920002</v>
      </c>
      <c r="E9" s="479">
        <v>354328.21133360005</v>
      </c>
      <c r="G9" s="327"/>
      <c r="H9" s="328"/>
    </row>
    <row r="10" spans="1:8" x14ac:dyDescent="0.25">
      <c r="A10" s="477">
        <v>44873</v>
      </c>
      <c r="B10" s="478">
        <v>173696.87514340002</v>
      </c>
      <c r="C10" s="478">
        <v>0</v>
      </c>
      <c r="D10" s="478">
        <v>297596.79522580007</v>
      </c>
      <c r="E10" s="479">
        <v>471293.67036920006</v>
      </c>
      <c r="G10" s="327"/>
      <c r="H10" s="328"/>
    </row>
    <row r="11" spans="1:8" x14ac:dyDescent="0.25">
      <c r="A11" s="477">
        <v>44874</v>
      </c>
      <c r="B11" s="478">
        <v>20615.107764999997</v>
      </c>
      <c r="C11" s="478">
        <v>5010.9800216000003</v>
      </c>
      <c r="D11" s="478">
        <v>171899.91186339999</v>
      </c>
      <c r="E11" s="479">
        <v>197525.99964999998</v>
      </c>
      <c r="G11" s="327"/>
      <c r="H11" s="328"/>
    </row>
    <row r="12" spans="1:8" x14ac:dyDescent="0.25">
      <c r="A12" s="477">
        <v>44875</v>
      </c>
      <c r="B12" s="478">
        <v>58663.661468999991</v>
      </c>
      <c r="C12" s="478">
        <v>0</v>
      </c>
      <c r="D12" s="478">
        <v>230480.07903759993</v>
      </c>
      <c r="E12" s="479">
        <v>289143.74050659995</v>
      </c>
      <c r="G12" s="327"/>
      <c r="H12" s="328"/>
    </row>
    <row r="13" spans="1:8" x14ac:dyDescent="0.25">
      <c r="A13" s="477">
        <v>44876</v>
      </c>
      <c r="B13" s="478">
        <v>73005.387659400018</v>
      </c>
      <c r="C13" s="478">
        <v>6774.1367414000006</v>
      </c>
      <c r="D13" s="478">
        <v>294572.42373300012</v>
      </c>
      <c r="E13" s="479">
        <v>374351.94813380012</v>
      </c>
      <c r="G13" s="327"/>
      <c r="H13" s="328"/>
    </row>
    <row r="14" spans="1:8" x14ac:dyDescent="0.25">
      <c r="A14" s="477">
        <v>44879</v>
      </c>
      <c r="B14" s="478">
        <v>49789.300398599997</v>
      </c>
      <c r="C14" s="478">
        <v>0</v>
      </c>
      <c r="D14" s="478">
        <v>176500.90124099996</v>
      </c>
      <c r="E14" s="479">
        <v>226290.20163959995</v>
      </c>
      <c r="G14" s="327"/>
      <c r="H14" s="328"/>
    </row>
    <row r="15" spans="1:8" x14ac:dyDescent="0.25">
      <c r="A15" s="477">
        <v>44880</v>
      </c>
      <c r="B15" s="478">
        <v>34847.518895000001</v>
      </c>
      <c r="C15" s="478">
        <v>94217.460924999992</v>
      </c>
      <c r="D15" s="478">
        <v>190460.31187960002</v>
      </c>
      <c r="E15" s="479">
        <v>319525.2916996</v>
      </c>
      <c r="G15" s="327"/>
      <c r="H15" s="328"/>
    </row>
    <row r="16" spans="1:8" x14ac:dyDescent="0.25">
      <c r="A16" s="477">
        <v>44881</v>
      </c>
      <c r="B16" s="478">
        <v>76089.44231839999</v>
      </c>
      <c r="C16" s="478">
        <v>0</v>
      </c>
      <c r="D16" s="478">
        <v>169373.78676679998</v>
      </c>
      <c r="E16" s="479">
        <v>245463.22908519997</v>
      </c>
      <c r="G16" s="327"/>
      <c r="H16" s="328"/>
    </row>
    <row r="17" spans="1:8" x14ac:dyDescent="0.25">
      <c r="A17" s="477">
        <v>44882</v>
      </c>
      <c r="B17" s="478">
        <v>36953.738795400001</v>
      </c>
      <c r="C17" s="478">
        <v>0</v>
      </c>
      <c r="D17" s="478">
        <v>154293.04793700002</v>
      </c>
      <c r="E17" s="479">
        <v>191246.78673240001</v>
      </c>
      <c r="G17" s="327"/>
      <c r="H17" s="328"/>
    </row>
    <row r="18" spans="1:8" x14ac:dyDescent="0.25">
      <c r="A18" s="477">
        <v>44883</v>
      </c>
      <c r="B18" s="478">
        <v>137341.30214280001</v>
      </c>
      <c r="C18" s="478">
        <v>0</v>
      </c>
      <c r="D18" s="478">
        <v>284198.12915060006</v>
      </c>
      <c r="E18" s="479">
        <v>421539.43129340006</v>
      </c>
      <c r="G18" s="327"/>
      <c r="H18" s="328"/>
    </row>
    <row r="19" spans="1:8" x14ac:dyDescent="0.25">
      <c r="A19" s="477">
        <v>44886</v>
      </c>
      <c r="B19" s="478">
        <v>72051.117206600014</v>
      </c>
      <c r="C19" s="478">
        <v>0</v>
      </c>
      <c r="D19" s="478">
        <v>283962.87354540004</v>
      </c>
      <c r="E19" s="479">
        <v>356013.99075200007</v>
      </c>
      <c r="G19" s="327"/>
      <c r="H19" s="328"/>
    </row>
    <row r="20" spans="1:8" x14ac:dyDescent="0.25">
      <c r="A20" s="477">
        <v>44887</v>
      </c>
      <c r="B20" s="478">
        <v>79056.958748600009</v>
      </c>
      <c r="C20" s="478">
        <v>0</v>
      </c>
      <c r="D20" s="478">
        <v>234391.44571780006</v>
      </c>
      <c r="E20" s="479">
        <v>313448.40446640004</v>
      </c>
      <c r="G20" s="327"/>
      <c r="H20" s="328"/>
    </row>
    <row r="21" spans="1:8" x14ac:dyDescent="0.25">
      <c r="A21" s="477">
        <v>44888</v>
      </c>
      <c r="B21" s="478">
        <v>78911.760537400012</v>
      </c>
      <c r="C21" s="478">
        <v>0</v>
      </c>
      <c r="D21" s="478">
        <v>321091.80837160005</v>
      </c>
      <c r="E21" s="479">
        <v>400003.56890900008</v>
      </c>
      <c r="G21" s="327"/>
      <c r="H21" s="328"/>
    </row>
    <row r="22" spans="1:8" x14ac:dyDescent="0.25">
      <c r="A22" s="477">
        <v>44889</v>
      </c>
      <c r="B22" s="478">
        <v>146851.489722</v>
      </c>
      <c r="C22" s="478">
        <v>0</v>
      </c>
      <c r="D22" s="478">
        <v>307111.1599962</v>
      </c>
      <c r="E22" s="479">
        <v>453962.64971819997</v>
      </c>
      <c r="G22" s="327"/>
      <c r="H22" s="328"/>
    </row>
    <row r="23" spans="1:8" x14ac:dyDescent="0.25">
      <c r="A23" s="477">
        <v>44890</v>
      </c>
      <c r="B23" s="478">
        <v>124826.96456720003</v>
      </c>
      <c r="C23" s="478">
        <v>67717.89400320001</v>
      </c>
      <c r="D23" s="478">
        <v>367340.08042479999</v>
      </c>
      <c r="E23" s="479">
        <v>559884.93899519998</v>
      </c>
      <c r="G23" s="327"/>
      <c r="H23" s="328"/>
    </row>
    <row r="24" spans="1:8" x14ac:dyDescent="0.25">
      <c r="A24" s="477">
        <v>44893</v>
      </c>
      <c r="B24" s="478">
        <v>121455.3260172</v>
      </c>
      <c r="C24" s="478">
        <v>0</v>
      </c>
      <c r="D24" s="478">
        <v>238421.27588579999</v>
      </c>
      <c r="E24" s="479">
        <v>359876.60190299997</v>
      </c>
      <c r="G24" s="327"/>
      <c r="H24" s="328"/>
    </row>
    <row r="25" spans="1:8" x14ac:dyDescent="0.25">
      <c r="A25" s="477">
        <v>44894</v>
      </c>
      <c r="B25" s="478">
        <v>116470.14631840002</v>
      </c>
      <c r="C25" s="478">
        <v>0</v>
      </c>
      <c r="D25" s="478">
        <v>224743.21113440001</v>
      </c>
      <c r="E25" s="479">
        <v>341213.35745280003</v>
      </c>
      <c r="G25" s="327"/>
      <c r="H25" s="328"/>
    </row>
    <row r="26" spans="1:8" ht="15.75" thickBot="1" x14ac:dyDescent="0.3">
      <c r="A26" s="477">
        <v>44895</v>
      </c>
      <c r="B26" s="478">
        <v>122040.7595148</v>
      </c>
      <c r="C26" s="478">
        <v>0</v>
      </c>
      <c r="D26" s="478">
        <v>182588.53315500004</v>
      </c>
      <c r="E26" s="479">
        <v>304629.29266980005</v>
      </c>
      <c r="G26" s="327"/>
      <c r="H26" s="328"/>
    </row>
    <row r="27" spans="1:8" ht="15.75" thickBot="1" x14ac:dyDescent="0.3">
      <c r="A27" s="480" t="s">
        <v>957</v>
      </c>
      <c r="B27" s="481">
        <f>SUM(B6:B26)</f>
        <v>1751309.5510442001</v>
      </c>
      <c r="C27" s="481">
        <f>SUM(C6:C26)</f>
        <v>334343.03267260001</v>
      </c>
      <c r="D27" s="481">
        <f>SUM(D6:D26)</f>
        <v>5259385.4785486003</v>
      </c>
      <c r="E27" s="481">
        <f>SUM(E6:E26)</f>
        <v>7345038.0622654008</v>
      </c>
      <c r="F27" s="329"/>
      <c r="G27" s="328"/>
      <c r="H27" s="328"/>
    </row>
    <row r="28" spans="1:8" ht="6" customHeight="1" thickBot="1" x14ac:dyDescent="0.3">
      <c r="A28" s="787"/>
      <c r="B28" s="787"/>
      <c r="C28" s="787"/>
      <c r="D28" s="787"/>
      <c r="E28" s="787"/>
    </row>
    <row r="29" spans="1:8" ht="15.75" thickTop="1" x14ac:dyDescent="0.25">
      <c r="A29" s="330" t="s">
        <v>959</v>
      </c>
      <c r="B29" s="331"/>
      <c r="C29" s="331"/>
      <c r="D29" s="331"/>
      <c r="E29" s="331"/>
    </row>
    <row r="32" spans="1:8" x14ac:dyDescent="0.25">
      <c r="E32" s="384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workbookViewId="0">
      <selection activeCell="F17" sqref="F17"/>
    </sheetView>
  </sheetViews>
  <sheetFormatPr baseColWidth="10" defaultColWidth="11.42578125" defaultRowHeight="12.75" zeroHeight="1" x14ac:dyDescent="0.2"/>
  <cols>
    <col min="1" max="1" width="93.7109375" style="139" bestFit="1" customWidth="1"/>
    <col min="2" max="2" width="11.28515625" style="139" customWidth="1"/>
    <col min="3" max="16384" width="11.42578125" style="139"/>
  </cols>
  <sheetData>
    <row r="1" spans="1:2" ht="20.25" customHeight="1" x14ac:dyDescent="0.2">
      <c r="A1" s="638" t="s">
        <v>25</v>
      </c>
      <c r="B1" s="638"/>
    </row>
    <row r="2" spans="1:2" x14ac:dyDescent="0.2">
      <c r="B2" s="140"/>
    </row>
    <row r="3" spans="1:2" ht="15.75" x14ac:dyDescent="0.25">
      <c r="A3" s="141" t="s">
        <v>741</v>
      </c>
      <c r="B3" s="140"/>
    </row>
    <row r="4" spans="1:2" x14ac:dyDescent="0.2">
      <c r="A4" s="142" t="s">
        <v>69</v>
      </c>
      <c r="B4" s="143" t="s">
        <v>742</v>
      </c>
    </row>
    <row r="5" spans="1:2" x14ac:dyDescent="0.2">
      <c r="A5" s="142" t="s">
        <v>743</v>
      </c>
      <c r="B5" s="143" t="s">
        <v>744</v>
      </c>
    </row>
    <row r="6" spans="1:2" x14ac:dyDescent="0.2">
      <c r="A6" s="142" t="s">
        <v>745</v>
      </c>
      <c r="B6" s="143" t="s">
        <v>746</v>
      </c>
    </row>
    <row r="7" spans="1:2" x14ac:dyDescent="0.2">
      <c r="A7" s="142" t="s">
        <v>747</v>
      </c>
      <c r="B7" s="143" t="s">
        <v>748</v>
      </c>
    </row>
    <row r="8" spans="1:2" x14ac:dyDescent="0.2">
      <c r="A8" s="142" t="s">
        <v>749</v>
      </c>
      <c r="B8" s="143" t="s">
        <v>750</v>
      </c>
    </row>
    <row r="9" spans="1:2" x14ac:dyDescent="0.2">
      <c r="A9" s="142" t="s">
        <v>751</v>
      </c>
      <c r="B9" s="143" t="s">
        <v>752</v>
      </c>
    </row>
    <row r="10" spans="1:2" x14ac:dyDescent="0.2">
      <c r="A10" s="142" t="s">
        <v>753</v>
      </c>
      <c r="B10" s="143" t="s">
        <v>754</v>
      </c>
    </row>
    <row r="11" spans="1:2" x14ac:dyDescent="0.2">
      <c r="A11" s="142" t="s">
        <v>755</v>
      </c>
      <c r="B11" s="143" t="s">
        <v>756</v>
      </c>
    </row>
    <row r="12" spans="1:2" x14ac:dyDescent="0.2">
      <c r="A12" s="142" t="s">
        <v>757</v>
      </c>
      <c r="B12" s="143" t="s">
        <v>758</v>
      </c>
    </row>
    <row r="13" spans="1:2" x14ac:dyDescent="0.2">
      <c r="A13" s="142" t="s">
        <v>759</v>
      </c>
      <c r="B13" s="143" t="s">
        <v>760</v>
      </c>
    </row>
    <row r="14" spans="1:2" x14ac:dyDescent="0.2">
      <c r="A14" s="142" t="s">
        <v>103</v>
      </c>
      <c r="B14" s="143" t="s">
        <v>761</v>
      </c>
    </row>
    <row r="15" spans="1:2" x14ac:dyDescent="0.2">
      <c r="A15" s="144" t="s">
        <v>762</v>
      </c>
      <c r="B15" s="143" t="s">
        <v>763</v>
      </c>
    </row>
    <row r="16" spans="1:2" x14ac:dyDescent="0.2">
      <c r="A16" s="142"/>
      <c r="B16" s="143"/>
    </row>
    <row r="17" spans="1:14" ht="15.75" x14ac:dyDescent="0.25">
      <c r="A17" s="145" t="s">
        <v>764</v>
      </c>
      <c r="B17" s="143"/>
      <c r="H17" s="140"/>
    </row>
    <row r="18" spans="1:14" x14ac:dyDescent="0.2">
      <c r="A18" s="142" t="s">
        <v>765</v>
      </c>
      <c r="B18" s="143" t="s">
        <v>766</v>
      </c>
      <c r="H18" s="140"/>
    </row>
    <row r="19" spans="1:14" x14ac:dyDescent="0.2">
      <c r="A19" s="142"/>
      <c r="B19" s="143"/>
      <c r="H19" s="140"/>
    </row>
    <row r="20" spans="1:14" ht="15.75" x14ac:dyDescent="0.25">
      <c r="A20" s="145" t="s">
        <v>767</v>
      </c>
      <c r="B20" s="143"/>
      <c r="H20" s="140"/>
    </row>
    <row r="21" spans="1:14" x14ac:dyDescent="0.2">
      <c r="A21" s="142" t="s">
        <v>561</v>
      </c>
      <c r="B21" s="143" t="s">
        <v>768</v>
      </c>
      <c r="H21" s="143"/>
      <c r="I21" s="144"/>
    </row>
    <row r="22" spans="1:14" x14ac:dyDescent="0.2">
      <c r="A22" s="142" t="s">
        <v>566</v>
      </c>
      <c r="B22" s="143" t="s">
        <v>769</v>
      </c>
      <c r="H22" s="140"/>
    </row>
    <row r="23" spans="1:14" x14ac:dyDescent="0.2">
      <c r="A23" s="142" t="s">
        <v>626</v>
      </c>
      <c r="B23" s="143" t="s">
        <v>770</v>
      </c>
      <c r="H23" s="140"/>
    </row>
    <row r="24" spans="1:14" x14ac:dyDescent="0.2">
      <c r="A24" s="142" t="s">
        <v>571</v>
      </c>
      <c r="B24" s="143" t="s">
        <v>771</v>
      </c>
      <c r="H24" s="140"/>
    </row>
    <row r="25" spans="1:14" x14ac:dyDescent="0.2">
      <c r="A25" s="142" t="s">
        <v>576</v>
      </c>
      <c r="B25" s="143" t="s">
        <v>772</v>
      </c>
      <c r="H25" s="140"/>
    </row>
    <row r="26" spans="1:14" x14ac:dyDescent="0.2">
      <c r="A26" s="142" t="s">
        <v>773</v>
      </c>
      <c r="B26" s="143" t="s">
        <v>774</v>
      </c>
      <c r="H26" s="140"/>
      <c r="N26" s="436"/>
    </row>
    <row r="27" spans="1:14" x14ac:dyDescent="0.2">
      <c r="A27" s="142" t="s">
        <v>775</v>
      </c>
      <c r="B27" s="143" t="s">
        <v>776</v>
      </c>
      <c r="H27" s="140"/>
      <c r="N27" s="436"/>
    </row>
    <row r="28" spans="1:14" x14ac:dyDescent="0.2">
      <c r="A28" s="142" t="s">
        <v>591</v>
      </c>
      <c r="B28" s="143" t="s">
        <v>777</v>
      </c>
      <c r="H28" s="140"/>
      <c r="N28" s="436"/>
    </row>
    <row r="29" spans="1:14" x14ac:dyDescent="0.2">
      <c r="A29" s="142" t="s">
        <v>778</v>
      </c>
      <c r="B29" s="143" t="s">
        <v>779</v>
      </c>
      <c r="H29" s="140"/>
      <c r="N29" s="436"/>
    </row>
    <row r="30" spans="1:14" x14ac:dyDescent="0.2">
      <c r="A30" s="146" t="s">
        <v>643</v>
      </c>
      <c r="B30" s="143" t="s">
        <v>780</v>
      </c>
      <c r="H30" s="140"/>
      <c r="N30" s="436"/>
    </row>
    <row r="31" spans="1:14" x14ac:dyDescent="0.2">
      <c r="A31" s="144" t="s">
        <v>624</v>
      </c>
      <c r="B31" s="143" t="s">
        <v>781</v>
      </c>
      <c r="H31" s="140"/>
      <c r="N31" s="436"/>
    </row>
    <row r="32" spans="1:14" x14ac:dyDescent="0.2">
      <c r="A32" s="144" t="s">
        <v>637</v>
      </c>
      <c r="B32" s="143" t="s">
        <v>782</v>
      </c>
      <c r="H32" s="140"/>
      <c r="N32" s="436"/>
    </row>
    <row r="33" spans="1:14" x14ac:dyDescent="0.2">
      <c r="A33" s="144" t="s">
        <v>783</v>
      </c>
      <c r="B33" s="143" t="s">
        <v>784</v>
      </c>
      <c r="H33" s="140"/>
      <c r="N33" s="436"/>
    </row>
    <row r="34" spans="1:14" x14ac:dyDescent="0.2">
      <c r="A34" s="144" t="s">
        <v>785</v>
      </c>
      <c r="B34" s="143" t="s">
        <v>786</v>
      </c>
      <c r="H34" s="140"/>
      <c r="N34" s="436"/>
    </row>
    <row r="35" spans="1:14" x14ac:dyDescent="0.2">
      <c r="A35" s="144" t="s">
        <v>787</v>
      </c>
      <c r="B35" s="147" t="s">
        <v>788</v>
      </c>
      <c r="H35" s="140"/>
      <c r="N35" s="436"/>
    </row>
    <row r="36" spans="1:14" x14ac:dyDescent="0.2">
      <c r="A36" s="142"/>
      <c r="B36" s="143"/>
      <c r="H36" s="140"/>
      <c r="N36" s="436"/>
    </row>
    <row r="37" spans="1:14" ht="15.75" x14ac:dyDescent="0.25">
      <c r="A37" s="145" t="s">
        <v>789</v>
      </c>
      <c r="B37" s="143"/>
      <c r="H37" s="143"/>
      <c r="N37" s="436"/>
    </row>
    <row r="38" spans="1:14" x14ac:dyDescent="0.2">
      <c r="A38" s="142" t="s">
        <v>790</v>
      </c>
      <c r="B38" s="143" t="s">
        <v>791</v>
      </c>
      <c r="H38" s="147"/>
      <c r="N38" s="436"/>
    </row>
    <row r="39" spans="1:14" x14ac:dyDescent="0.2">
      <c r="A39" s="142" t="s">
        <v>792</v>
      </c>
      <c r="B39" s="143" t="s">
        <v>793</v>
      </c>
      <c r="H39" s="140"/>
      <c r="N39" s="436"/>
    </row>
    <row r="40" spans="1:14" x14ac:dyDescent="0.2">
      <c r="A40" s="142" t="s">
        <v>794</v>
      </c>
      <c r="B40" s="143" t="s">
        <v>795</v>
      </c>
      <c r="H40" s="140"/>
      <c r="N40" s="436"/>
    </row>
    <row r="41" spans="1:14" x14ac:dyDescent="0.2">
      <c r="A41" s="142"/>
      <c r="B41" s="143"/>
      <c r="H41" s="140"/>
      <c r="N41" s="436"/>
    </row>
    <row r="42" spans="1:14" ht="15.75" x14ac:dyDescent="0.25">
      <c r="A42" s="145" t="s">
        <v>796</v>
      </c>
      <c r="B42" s="143"/>
      <c r="H42" s="140"/>
      <c r="N42" s="436"/>
    </row>
    <row r="43" spans="1:14" x14ac:dyDescent="0.2">
      <c r="A43" s="142" t="s">
        <v>23</v>
      </c>
      <c r="B43" s="143" t="s">
        <v>797</v>
      </c>
      <c r="H43" s="140"/>
      <c r="N43" s="436"/>
    </row>
    <row r="44" spans="1:14" x14ac:dyDescent="0.2">
      <c r="A44" s="142"/>
      <c r="B44" s="143"/>
      <c r="H44" s="140"/>
      <c r="N44" s="436"/>
    </row>
    <row r="45" spans="1:14" ht="15.75" x14ac:dyDescent="0.25">
      <c r="A45" s="145" t="s">
        <v>798</v>
      </c>
      <c r="B45" s="143"/>
      <c r="H45" s="140"/>
      <c r="N45" s="436"/>
    </row>
    <row r="46" spans="1:14" x14ac:dyDescent="0.2">
      <c r="B46" s="140"/>
      <c r="H46" s="140"/>
      <c r="N46" s="436"/>
    </row>
    <row r="47" spans="1:14" x14ac:dyDescent="0.2">
      <c r="A47" s="139" t="s">
        <v>799</v>
      </c>
      <c r="B47" s="140" t="s">
        <v>800</v>
      </c>
      <c r="H47" s="140"/>
      <c r="N47" s="436"/>
    </row>
    <row r="48" spans="1:14" x14ac:dyDescent="0.2">
      <c r="A48" s="139" t="s">
        <v>801</v>
      </c>
      <c r="B48" s="140" t="s">
        <v>802</v>
      </c>
      <c r="H48" s="140"/>
      <c r="N48" s="436"/>
    </row>
    <row r="49" spans="1:14" x14ac:dyDescent="0.2">
      <c r="A49" s="139" t="s">
        <v>803</v>
      </c>
      <c r="B49" s="140" t="s">
        <v>804</v>
      </c>
      <c r="H49" s="140"/>
      <c r="N49" s="436"/>
    </row>
    <row r="50" spans="1:14" x14ac:dyDescent="0.2">
      <c r="A50" s="139" t="s">
        <v>805</v>
      </c>
      <c r="B50" s="140" t="s">
        <v>665</v>
      </c>
      <c r="H50" s="140"/>
      <c r="N50" s="436"/>
    </row>
    <row r="51" spans="1:14" x14ac:dyDescent="0.2">
      <c r="A51" s="144" t="s">
        <v>76</v>
      </c>
      <c r="B51" s="143" t="s">
        <v>733</v>
      </c>
      <c r="E51" s="144"/>
      <c r="H51" s="140"/>
      <c r="N51" s="436"/>
    </row>
    <row r="52" spans="1:14" x14ac:dyDescent="0.2">
      <c r="A52" s="139" t="s">
        <v>38</v>
      </c>
      <c r="B52" s="140" t="s">
        <v>671</v>
      </c>
      <c r="H52" s="140"/>
      <c r="N52" s="436"/>
    </row>
    <row r="53" spans="1:14" x14ac:dyDescent="0.2">
      <c r="A53" s="139" t="s">
        <v>806</v>
      </c>
      <c r="B53" s="140" t="s">
        <v>701</v>
      </c>
      <c r="H53" s="140"/>
      <c r="N53" s="436"/>
    </row>
    <row r="54" spans="1:14" x14ac:dyDescent="0.2">
      <c r="A54" s="139" t="s">
        <v>40</v>
      </c>
      <c r="B54" s="140" t="s">
        <v>662</v>
      </c>
      <c r="H54" s="140"/>
      <c r="N54" s="436"/>
    </row>
    <row r="55" spans="1:14" x14ac:dyDescent="0.2">
      <c r="A55" s="139" t="s">
        <v>43</v>
      </c>
      <c r="B55" s="140" t="s">
        <v>663</v>
      </c>
      <c r="H55" s="140"/>
      <c r="N55" s="436"/>
    </row>
    <row r="56" spans="1:14" x14ac:dyDescent="0.2">
      <c r="A56" s="139" t="s">
        <v>44</v>
      </c>
      <c r="B56" s="140" t="s">
        <v>666</v>
      </c>
      <c r="H56" s="140"/>
      <c r="N56" s="436"/>
    </row>
    <row r="57" spans="1:14" x14ac:dyDescent="0.2">
      <c r="A57" s="139" t="s">
        <v>45</v>
      </c>
      <c r="B57" s="140" t="s">
        <v>667</v>
      </c>
      <c r="H57" s="140"/>
      <c r="N57" s="436"/>
    </row>
    <row r="58" spans="1:14" x14ac:dyDescent="0.2">
      <c r="A58" s="139" t="s">
        <v>46</v>
      </c>
      <c r="B58" s="140" t="s">
        <v>687</v>
      </c>
      <c r="H58" s="140"/>
      <c r="N58" s="436"/>
    </row>
    <row r="59" spans="1:14" x14ac:dyDescent="0.2">
      <c r="A59" s="139" t="s">
        <v>50</v>
      </c>
      <c r="B59" s="140" t="s">
        <v>670</v>
      </c>
      <c r="H59" s="140"/>
    </row>
    <row r="60" spans="1:14" x14ac:dyDescent="0.2">
      <c r="A60" s="139" t="s">
        <v>51</v>
      </c>
      <c r="B60" s="140" t="s">
        <v>672</v>
      </c>
      <c r="H60" s="140"/>
    </row>
    <row r="61" spans="1:14" x14ac:dyDescent="0.2">
      <c r="A61" s="139" t="s">
        <v>41</v>
      </c>
      <c r="B61" s="140" t="s">
        <v>691</v>
      </c>
      <c r="H61" s="140"/>
    </row>
    <row r="62" spans="1:14" x14ac:dyDescent="0.2">
      <c r="A62" s="139" t="s">
        <v>42</v>
      </c>
      <c r="B62" s="140" t="s">
        <v>686</v>
      </c>
      <c r="H62" s="140"/>
    </row>
    <row r="63" spans="1:14" x14ac:dyDescent="0.2">
      <c r="A63" s="139" t="s">
        <v>47</v>
      </c>
      <c r="B63" s="140" t="s">
        <v>690</v>
      </c>
      <c r="H63" s="140"/>
    </row>
    <row r="64" spans="1:14" x14ac:dyDescent="0.2">
      <c r="A64" s="139" t="s">
        <v>173</v>
      </c>
      <c r="B64" s="140" t="s">
        <v>707</v>
      </c>
      <c r="H64" s="140"/>
    </row>
    <row r="65" spans="1:8" x14ac:dyDescent="0.2">
      <c r="A65" s="139" t="s">
        <v>1058</v>
      </c>
      <c r="B65" s="140" t="s">
        <v>684</v>
      </c>
      <c r="H65" s="140"/>
    </row>
    <row r="66" spans="1:8" x14ac:dyDescent="0.2">
      <c r="A66" s="139" t="s">
        <v>807</v>
      </c>
      <c r="B66" s="140" t="s">
        <v>685</v>
      </c>
      <c r="H66" s="140"/>
    </row>
    <row r="67" spans="1:8" x14ac:dyDescent="0.2">
      <c r="A67" s="139" t="s">
        <v>808</v>
      </c>
      <c r="B67" s="143" t="s">
        <v>674</v>
      </c>
      <c r="E67" s="142"/>
      <c r="H67" s="140"/>
    </row>
    <row r="68" spans="1:8" x14ac:dyDescent="0.2">
      <c r="A68" s="139" t="s">
        <v>1077</v>
      </c>
      <c r="B68" s="147" t="s">
        <v>1078</v>
      </c>
      <c r="H68" s="140"/>
    </row>
    <row r="69" spans="1:8" x14ac:dyDescent="0.2">
      <c r="A69" s="139" t="s">
        <v>182</v>
      </c>
      <c r="B69" s="140" t="s">
        <v>664</v>
      </c>
      <c r="H69" s="140"/>
    </row>
    <row r="70" spans="1:8" x14ac:dyDescent="0.2">
      <c r="A70" s="139" t="s">
        <v>809</v>
      </c>
      <c r="B70" s="140" t="s">
        <v>810</v>
      </c>
      <c r="H70" s="140"/>
    </row>
    <row r="71" spans="1:8" x14ac:dyDescent="0.2">
      <c r="A71" s="139" t="s">
        <v>204</v>
      </c>
      <c r="B71" s="140" t="s">
        <v>668</v>
      </c>
      <c r="H71" s="140"/>
    </row>
    <row r="72" spans="1:8" x14ac:dyDescent="0.2">
      <c r="A72" s="139" t="s">
        <v>811</v>
      </c>
      <c r="B72" s="140" t="s">
        <v>726</v>
      </c>
      <c r="H72" s="140"/>
    </row>
    <row r="73" spans="1:8" x14ac:dyDescent="0.2">
      <c r="A73" s="139" t="s">
        <v>812</v>
      </c>
      <c r="B73" s="140" t="s">
        <v>813</v>
      </c>
      <c r="H73" s="140"/>
    </row>
    <row r="74" spans="1:8" x14ac:dyDescent="0.2">
      <c r="A74" s="139" t="s">
        <v>814</v>
      </c>
      <c r="B74" s="140" t="s">
        <v>815</v>
      </c>
      <c r="H74" s="140"/>
    </row>
    <row r="75" spans="1:8" x14ac:dyDescent="0.2">
      <c r="A75" s="139" t="s">
        <v>1079</v>
      </c>
      <c r="B75" s="140" t="s">
        <v>1080</v>
      </c>
      <c r="H75" s="140"/>
    </row>
    <row r="76" spans="1:8" x14ac:dyDescent="0.2">
      <c r="A76" s="139" t="s">
        <v>1081</v>
      </c>
      <c r="B76" s="140" t="s">
        <v>816</v>
      </c>
      <c r="H76" s="140"/>
    </row>
    <row r="77" spans="1:8" x14ac:dyDescent="0.2">
      <c r="A77" s="139" t="s">
        <v>817</v>
      </c>
      <c r="B77" s="140" t="s">
        <v>669</v>
      </c>
      <c r="H77" s="140"/>
    </row>
    <row r="78" spans="1:8" x14ac:dyDescent="0.2">
      <c r="A78" s="139" t="s">
        <v>1082</v>
      </c>
      <c r="B78" s="140" t="s">
        <v>818</v>
      </c>
      <c r="H78" s="140"/>
    </row>
    <row r="79" spans="1:8" x14ac:dyDescent="0.2">
      <c r="A79" s="139" t="s">
        <v>819</v>
      </c>
      <c r="B79" s="140" t="s">
        <v>820</v>
      </c>
      <c r="H79" s="140"/>
    </row>
    <row r="80" spans="1:8" x14ac:dyDescent="0.2">
      <c r="A80" s="139" t="s">
        <v>1083</v>
      </c>
      <c r="B80" s="140" t="s">
        <v>673</v>
      </c>
      <c r="H80" s="140"/>
    </row>
    <row r="81" spans="1:8" x14ac:dyDescent="0.2">
      <c r="A81" s="139" t="s">
        <v>1084</v>
      </c>
      <c r="B81" s="140" t="s">
        <v>1085</v>
      </c>
      <c r="H81" s="140"/>
    </row>
    <row r="82" spans="1:8" x14ac:dyDescent="0.2">
      <c r="A82" s="139" t="s">
        <v>1086</v>
      </c>
      <c r="B82" s="140" t="s">
        <v>1087</v>
      </c>
      <c r="H82" s="140"/>
    </row>
    <row r="83" spans="1:8" x14ac:dyDescent="0.2">
      <c r="A83" s="139" t="s">
        <v>1088</v>
      </c>
      <c r="B83" s="140" t="s">
        <v>1089</v>
      </c>
      <c r="H83" s="140"/>
    </row>
    <row r="84" spans="1:8" x14ac:dyDescent="0.2">
      <c r="A84" s="139" t="s">
        <v>821</v>
      </c>
      <c r="B84" s="140" t="s">
        <v>822</v>
      </c>
      <c r="H84" s="140"/>
    </row>
    <row r="85" spans="1:8" x14ac:dyDescent="0.2">
      <c r="A85" s="139" t="s">
        <v>823</v>
      </c>
      <c r="B85" s="140" t="s">
        <v>679</v>
      </c>
      <c r="H85" s="140"/>
    </row>
    <row r="86" spans="1:8" x14ac:dyDescent="0.2">
      <c r="A86" s="139" t="s">
        <v>824</v>
      </c>
      <c r="B86" s="140" t="s">
        <v>732</v>
      </c>
      <c r="H86" s="140"/>
    </row>
    <row r="87" spans="1:8" x14ac:dyDescent="0.2">
      <c r="A87" s="139" t="s">
        <v>825</v>
      </c>
      <c r="B87" s="140" t="s">
        <v>681</v>
      </c>
      <c r="H87" s="140"/>
    </row>
    <row r="88" spans="1:8" x14ac:dyDescent="0.2">
      <c r="A88" s="139" t="s">
        <v>826</v>
      </c>
      <c r="B88" s="140" t="s">
        <v>827</v>
      </c>
      <c r="H88" s="140"/>
    </row>
    <row r="89" spans="1:8" x14ac:dyDescent="0.2">
      <c r="A89" s="139" t="s">
        <v>828</v>
      </c>
      <c r="B89" s="140" t="s">
        <v>829</v>
      </c>
      <c r="H89" s="140"/>
    </row>
    <row r="90" spans="1:8" x14ac:dyDescent="0.2">
      <c r="A90" s="139" t="s">
        <v>830</v>
      </c>
      <c r="B90" s="140" t="s">
        <v>675</v>
      </c>
      <c r="H90" s="140"/>
    </row>
    <row r="91" spans="1:8" x14ac:dyDescent="0.2">
      <c r="A91" s="139" t="s">
        <v>831</v>
      </c>
      <c r="B91" s="140" t="s">
        <v>832</v>
      </c>
      <c r="H91" s="140"/>
    </row>
    <row r="92" spans="1:8" x14ac:dyDescent="0.2">
      <c r="A92" s="139" t="s">
        <v>1090</v>
      </c>
      <c r="B92" s="140" t="s">
        <v>731</v>
      </c>
      <c r="H92" s="140"/>
    </row>
    <row r="93" spans="1:8" x14ac:dyDescent="0.2">
      <c r="A93" s="139" t="s">
        <v>833</v>
      </c>
      <c r="B93" s="140" t="s">
        <v>834</v>
      </c>
      <c r="H93" s="140"/>
    </row>
    <row r="94" spans="1:8" x14ac:dyDescent="0.2">
      <c r="A94" s="139" t="s">
        <v>835</v>
      </c>
      <c r="B94" s="140" t="s">
        <v>836</v>
      </c>
      <c r="H94" s="140"/>
    </row>
    <row r="95" spans="1:8" x14ac:dyDescent="0.2">
      <c r="A95" s="139" t="s">
        <v>281</v>
      </c>
      <c r="B95" s="140" t="s">
        <v>682</v>
      </c>
      <c r="H95" s="385"/>
    </row>
    <row r="96" spans="1:8" x14ac:dyDescent="0.2">
      <c r="A96" s="139" t="s">
        <v>837</v>
      </c>
      <c r="B96" s="140" t="s">
        <v>683</v>
      </c>
      <c r="H96" s="140"/>
    </row>
    <row r="97" spans="1:9" x14ac:dyDescent="0.2">
      <c r="A97" s="139" t="s">
        <v>838</v>
      </c>
      <c r="B97" s="140" t="s">
        <v>680</v>
      </c>
      <c r="H97" s="140"/>
    </row>
    <row r="98" spans="1:9" x14ac:dyDescent="0.2">
      <c r="A98" s="139" t="s">
        <v>311</v>
      </c>
      <c r="B98" s="140" t="s">
        <v>689</v>
      </c>
      <c r="H98" s="140"/>
    </row>
    <row r="99" spans="1:9" x14ac:dyDescent="0.2">
      <c r="A99" s="139" t="s">
        <v>316</v>
      </c>
      <c r="B99" s="140" t="s">
        <v>694</v>
      </c>
      <c r="H99" s="140"/>
    </row>
    <row r="100" spans="1:9" x14ac:dyDescent="0.2">
      <c r="A100" s="139" t="s">
        <v>328</v>
      </c>
      <c r="B100" s="140" t="s">
        <v>700</v>
      </c>
      <c r="H100" s="140"/>
    </row>
    <row r="101" spans="1:9" x14ac:dyDescent="0.2">
      <c r="A101" s="139" t="s">
        <v>839</v>
      </c>
      <c r="B101" s="140" t="s">
        <v>840</v>
      </c>
      <c r="H101" s="140"/>
    </row>
    <row r="102" spans="1:9" x14ac:dyDescent="0.2">
      <c r="A102" s="139" t="s">
        <v>331</v>
      </c>
      <c r="B102" s="140" t="s">
        <v>724</v>
      </c>
      <c r="H102" s="140"/>
    </row>
    <row r="103" spans="1:9" x14ac:dyDescent="0.2">
      <c r="A103" s="139" t="s">
        <v>841</v>
      </c>
      <c r="B103" s="140" t="s">
        <v>735</v>
      </c>
      <c r="H103" s="140"/>
    </row>
    <row r="104" spans="1:9" x14ac:dyDescent="0.2">
      <c r="A104" s="139" t="s">
        <v>1091</v>
      </c>
      <c r="B104" s="140" t="s">
        <v>1092</v>
      </c>
      <c r="H104" s="140"/>
    </row>
    <row r="105" spans="1:9" x14ac:dyDescent="0.2">
      <c r="A105" s="139" t="s">
        <v>842</v>
      </c>
      <c r="B105" s="140" t="s">
        <v>688</v>
      </c>
      <c r="H105" s="140"/>
    </row>
    <row r="106" spans="1:9" x14ac:dyDescent="0.2">
      <c r="A106" s="139" t="s">
        <v>348</v>
      </c>
      <c r="B106" s="140" t="s">
        <v>697</v>
      </c>
      <c r="H106" s="140"/>
    </row>
    <row r="107" spans="1:9" x14ac:dyDescent="0.2">
      <c r="A107" s="139" t="s">
        <v>356</v>
      </c>
      <c r="B107" s="140" t="s">
        <v>843</v>
      </c>
      <c r="H107" s="140"/>
    </row>
    <row r="108" spans="1:9" x14ac:dyDescent="0.2">
      <c r="A108" s="139" t="s">
        <v>844</v>
      </c>
      <c r="B108" s="140" t="s">
        <v>845</v>
      </c>
      <c r="H108" s="140"/>
    </row>
    <row r="109" spans="1:9" x14ac:dyDescent="0.2">
      <c r="A109" s="139" t="s">
        <v>846</v>
      </c>
      <c r="B109" s="140" t="s">
        <v>847</v>
      </c>
      <c r="H109" s="140"/>
    </row>
    <row r="110" spans="1:9" x14ac:dyDescent="0.2">
      <c r="A110" s="139" t="s">
        <v>1093</v>
      </c>
      <c r="B110" s="140" t="s">
        <v>1094</v>
      </c>
      <c r="H110" s="147"/>
      <c r="I110" s="352"/>
    </row>
    <row r="111" spans="1:9" x14ac:dyDescent="0.2">
      <c r="A111" s="139" t="s">
        <v>848</v>
      </c>
      <c r="B111" s="140" t="s">
        <v>849</v>
      </c>
      <c r="H111" s="140"/>
      <c r="I111" s="352"/>
    </row>
    <row r="112" spans="1:9" x14ac:dyDescent="0.2">
      <c r="A112" s="139" t="s">
        <v>850</v>
      </c>
      <c r="B112" s="140" t="s">
        <v>851</v>
      </c>
      <c r="H112" s="140"/>
    </row>
    <row r="113" spans="1:9" x14ac:dyDescent="0.2">
      <c r="A113" s="139" t="s">
        <v>852</v>
      </c>
      <c r="B113" s="140" t="s">
        <v>853</v>
      </c>
      <c r="H113" s="143"/>
    </row>
    <row r="114" spans="1:9" x14ac:dyDescent="0.2">
      <c r="A114" s="139" t="s">
        <v>854</v>
      </c>
      <c r="B114" s="140" t="s">
        <v>855</v>
      </c>
      <c r="H114" s="143"/>
    </row>
    <row r="115" spans="1:9" x14ac:dyDescent="0.2">
      <c r="A115" s="139" t="s">
        <v>856</v>
      </c>
      <c r="B115" s="140" t="s">
        <v>857</v>
      </c>
      <c r="H115" s="143"/>
    </row>
    <row r="116" spans="1:9" x14ac:dyDescent="0.2">
      <c r="A116" s="139" t="s">
        <v>858</v>
      </c>
      <c r="B116" s="140" t="s">
        <v>859</v>
      </c>
      <c r="H116" s="143"/>
    </row>
    <row r="117" spans="1:9" x14ac:dyDescent="0.2">
      <c r="A117" s="139" t="s">
        <v>385</v>
      </c>
      <c r="B117" s="140" t="s">
        <v>710</v>
      </c>
      <c r="H117" s="143"/>
    </row>
    <row r="118" spans="1:9" x14ac:dyDescent="0.2">
      <c r="A118" s="139" t="s">
        <v>860</v>
      </c>
      <c r="B118" s="140" t="s">
        <v>861</v>
      </c>
      <c r="H118" s="147"/>
      <c r="I118" s="352"/>
    </row>
    <row r="119" spans="1:9" x14ac:dyDescent="0.2">
      <c r="A119" s="139" t="s">
        <v>1095</v>
      </c>
      <c r="B119" s="140" t="s">
        <v>1096</v>
      </c>
      <c r="H119" s="147"/>
    </row>
    <row r="120" spans="1:9" x14ac:dyDescent="0.2">
      <c r="A120" s="139" t="s">
        <v>862</v>
      </c>
      <c r="B120" s="140" t="s">
        <v>711</v>
      </c>
      <c r="H120" s="147"/>
    </row>
    <row r="121" spans="1:9" x14ac:dyDescent="0.2">
      <c r="A121" s="139" t="s">
        <v>863</v>
      </c>
      <c r="B121" s="140" t="s">
        <v>718</v>
      </c>
      <c r="H121" s="147"/>
    </row>
    <row r="122" spans="1:9" x14ac:dyDescent="0.2">
      <c r="A122" s="139" t="s">
        <v>1097</v>
      </c>
      <c r="B122" s="140" t="s">
        <v>1098</v>
      </c>
      <c r="H122" s="147"/>
    </row>
    <row r="123" spans="1:9" x14ac:dyDescent="0.2">
      <c r="A123" s="139" t="s">
        <v>1099</v>
      </c>
      <c r="B123" s="140" t="s">
        <v>1100</v>
      </c>
      <c r="H123" s="147"/>
    </row>
    <row r="124" spans="1:9" x14ac:dyDescent="0.2">
      <c r="A124" s="139" t="s">
        <v>864</v>
      </c>
      <c r="B124" s="140" t="s">
        <v>722</v>
      </c>
      <c r="H124" s="147"/>
    </row>
    <row r="125" spans="1:9" x14ac:dyDescent="0.2">
      <c r="A125" s="139" t="s">
        <v>1101</v>
      </c>
      <c r="B125" s="385" t="s">
        <v>1102</v>
      </c>
      <c r="H125" s="147"/>
    </row>
    <row r="126" spans="1:9" x14ac:dyDescent="0.2">
      <c r="A126" s="139" t="s">
        <v>865</v>
      </c>
      <c r="B126" s="140" t="s">
        <v>703</v>
      </c>
      <c r="H126" s="147"/>
    </row>
    <row r="127" spans="1:9" x14ac:dyDescent="0.2">
      <c r="A127" s="139" t="s">
        <v>866</v>
      </c>
      <c r="B127" s="140" t="s">
        <v>721</v>
      </c>
      <c r="D127" s="222"/>
      <c r="H127" s="143"/>
      <c r="I127" s="142"/>
    </row>
    <row r="128" spans="1:9" x14ac:dyDescent="0.2">
      <c r="A128" s="139" t="s">
        <v>1103</v>
      </c>
      <c r="B128" s="140" t="s">
        <v>1104</v>
      </c>
      <c r="D128" s="222"/>
      <c r="H128" s="143"/>
      <c r="I128" s="144"/>
    </row>
    <row r="129" spans="1:9" x14ac:dyDescent="0.2">
      <c r="A129" s="139" t="s">
        <v>867</v>
      </c>
      <c r="B129" s="140" t="s">
        <v>695</v>
      </c>
      <c r="D129" s="222"/>
      <c r="H129" s="143"/>
      <c r="I129" s="142"/>
    </row>
    <row r="130" spans="1:9" x14ac:dyDescent="0.2">
      <c r="A130" s="139" t="s">
        <v>868</v>
      </c>
      <c r="B130" s="140" t="s">
        <v>725</v>
      </c>
      <c r="D130" s="222"/>
      <c r="H130" s="143"/>
      <c r="I130" s="144"/>
    </row>
    <row r="131" spans="1:9" x14ac:dyDescent="0.2">
      <c r="A131" s="139" t="s">
        <v>539</v>
      </c>
      <c r="B131" s="140" t="s">
        <v>730</v>
      </c>
      <c r="D131" s="222"/>
      <c r="H131" s="143"/>
      <c r="I131" s="144"/>
    </row>
    <row r="132" spans="1:9" x14ac:dyDescent="0.2">
      <c r="A132" s="139" t="s">
        <v>252</v>
      </c>
      <c r="B132" s="140" t="s">
        <v>738</v>
      </c>
      <c r="D132" s="222"/>
      <c r="H132" s="143"/>
    </row>
    <row r="133" spans="1:9" x14ac:dyDescent="0.2">
      <c r="A133" s="139" t="s">
        <v>869</v>
      </c>
      <c r="B133" s="140" t="s">
        <v>870</v>
      </c>
      <c r="D133" s="222"/>
      <c r="H133" s="143"/>
    </row>
    <row r="134" spans="1:9" x14ac:dyDescent="0.2">
      <c r="A134" s="139" t="s">
        <v>871</v>
      </c>
      <c r="B134" s="140" t="s">
        <v>705</v>
      </c>
      <c r="D134" s="222"/>
      <c r="H134" s="143"/>
    </row>
    <row r="135" spans="1:9" x14ac:dyDescent="0.2">
      <c r="A135" s="139" t="s">
        <v>872</v>
      </c>
      <c r="B135" s="140" t="s">
        <v>727</v>
      </c>
      <c r="D135" s="222"/>
      <c r="H135" s="143"/>
    </row>
    <row r="136" spans="1:9" x14ac:dyDescent="0.2">
      <c r="A136" s="139" t="s">
        <v>873</v>
      </c>
      <c r="B136" s="140" t="s">
        <v>728</v>
      </c>
      <c r="D136" s="222"/>
      <c r="H136" s="143"/>
    </row>
    <row r="137" spans="1:9" x14ac:dyDescent="0.2">
      <c r="A137" s="139" t="s">
        <v>874</v>
      </c>
      <c r="B137" s="140" t="s">
        <v>875</v>
      </c>
      <c r="D137" s="222"/>
      <c r="H137" s="143"/>
    </row>
    <row r="138" spans="1:9" x14ac:dyDescent="0.2">
      <c r="A138" s="139" t="s">
        <v>876</v>
      </c>
      <c r="B138" s="140" t="s">
        <v>702</v>
      </c>
      <c r="D138" s="222"/>
      <c r="H138" s="143"/>
    </row>
    <row r="139" spans="1:9" x14ac:dyDescent="0.2">
      <c r="A139" s="139" t="s">
        <v>877</v>
      </c>
      <c r="B139" s="140" t="s">
        <v>729</v>
      </c>
      <c r="D139" s="222"/>
      <c r="H139" s="143"/>
    </row>
    <row r="140" spans="1:9" x14ac:dyDescent="0.2">
      <c r="A140" s="352" t="s">
        <v>520</v>
      </c>
      <c r="B140" s="147" t="s">
        <v>723</v>
      </c>
      <c r="D140" s="222"/>
      <c r="H140" s="143"/>
    </row>
    <row r="141" spans="1:9" x14ac:dyDescent="0.2">
      <c r="A141" s="352" t="s">
        <v>878</v>
      </c>
      <c r="B141" s="140" t="s">
        <v>696</v>
      </c>
      <c r="D141" s="222"/>
      <c r="H141" s="143"/>
      <c r="I141" s="142"/>
    </row>
    <row r="142" spans="1:9" x14ac:dyDescent="0.2">
      <c r="A142" s="139" t="s">
        <v>879</v>
      </c>
      <c r="B142" s="140" t="s">
        <v>880</v>
      </c>
      <c r="D142" s="222"/>
      <c r="H142" s="143"/>
      <c r="I142" s="142"/>
    </row>
    <row r="143" spans="1:9" x14ac:dyDescent="0.2">
      <c r="A143" s="139" t="s">
        <v>1105</v>
      </c>
      <c r="B143" s="143" t="s">
        <v>736</v>
      </c>
      <c r="D143" s="222"/>
      <c r="H143" s="143"/>
      <c r="I143" s="142"/>
    </row>
    <row r="144" spans="1:9" x14ac:dyDescent="0.2">
      <c r="A144" s="139" t="s">
        <v>881</v>
      </c>
      <c r="B144" s="143" t="s">
        <v>882</v>
      </c>
      <c r="D144" s="222"/>
      <c r="H144" s="143"/>
      <c r="I144" s="142"/>
    </row>
    <row r="145" spans="1:9" x14ac:dyDescent="0.2">
      <c r="A145" s="139" t="s">
        <v>883</v>
      </c>
      <c r="B145" s="143" t="s">
        <v>734</v>
      </c>
      <c r="D145" s="222"/>
      <c r="H145" s="143"/>
    </row>
    <row r="146" spans="1:9" x14ac:dyDescent="0.2">
      <c r="A146" s="139" t="s">
        <v>233</v>
      </c>
      <c r="B146" s="143" t="s">
        <v>739</v>
      </c>
      <c r="D146" s="222"/>
      <c r="H146" s="143"/>
    </row>
    <row r="147" spans="1:9" x14ac:dyDescent="0.2">
      <c r="A147" s="139" t="s">
        <v>371</v>
      </c>
      <c r="B147" s="143" t="s">
        <v>699</v>
      </c>
      <c r="D147" s="222"/>
      <c r="H147" s="143"/>
    </row>
    <row r="148" spans="1:9" x14ac:dyDescent="0.2">
      <c r="A148" s="352" t="s">
        <v>884</v>
      </c>
      <c r="B148" s="147" t="s">
        <v>885</v>
      </c>
      <c r="D148" s="222"/>
      <c r="H148" s="143"/>
    </row>
    <row r="149" spans="1:9" x14ac:dyDescent="0.2">
      <c r="A149" s="139" t="s">
        <v>886</v>
      </c>
      <c r="B149" s="147" t="s">
        <v>887</v>
      </c>
      <c r="D149" s="222"/>
      <c r="H149" s="143"/>
    </row>
    <row r="150" spans="1:9" x14ac:dyDescent="0.2">
      <c r="A150" s="139" t="s">
        <v>888</v>
      </c>
      <c r="B150" s="147" t="s">
        <v>719</v>
      </c>
      <c r="D150" s="222"/>
      <c r="H150" s="143"/>
    </row>
    <row r="151" spans="1:9" x14ac:dyDescent="0.2">
      <c r="A151" s="139" t="s">
        <v>889</v>
      </c>
      <c r="B151" s="147" t="s">
        <v>704</v>
      </c>
      <c r="D151" s="222"/>
      <c r="H151" s="143"/>
      <c r="I151" s="142"/>
    </row>
    <row r="152" spans="1:9" x14ac:dyDescent="0.2">
      <c r="A152" s="139" t="s">
        <v>366</v>
      </c>
      <c r="B152" s="147" t="s">
        <v>698</v>
      </c>
      <c r="D152" s="222"/>
      <c r="H152" s="143"/>
    </row>
    <row r="153" spans="1:9" x14ac:dyDescent="0.2">
      <c r="A153" s="139" t="s">
        <v>332</v>
      </c>
      <c r="B153" s="147" t="s">
        <v>693</v>
      </c>
      <c r="D153" s="222"/>
      <c r="H153" s="143"/>
    </row>
    <row r="154" spans="1:9" x14ac:dyDescent="0.2">
      <c r="A154" s="139" t="s">
        <v>53</v>
      </c>
      <c r="B154" s="147" t="s">
        <v>676</v>
      </c>
      <c r="D154" s="222"/>
      <c r="H154" s="143"/>
    </row>
    <row r="155" spans="1:9" x14ac:dyDescent="0.2">
      <c r="A155" s="139" t="s">
        <v>1059</v>
      </c>
      <c r="B155" s="147" t="s">
        <v>1060</v>
      </c>
      <c r="D155" s="222"/>
      <c r="H155" s="143"/>
    </row>
    <row r="156" spans="1:9" x14ac:dyDescent="0.2">
      <c r="A156" s="139" t="s">
        <v>1061</v>
      </c>
      <c r="B156" s="147" t="s">
        <v>1062</v>
      </c>
      <c r="D156" s="222"/>
      <c r="H156" s="143"/>
    </row>
    <row r="157" spans="1:9" x14ac:dyDescent="0.2">
      <c r="A157" s="142" t="s">
        <v>54</v>
      </c>
      <c r="B157" s="143" t="s">
        <v>737</v>
      </c>
      <c r="D157" s="222"/>
      <c r="H157" s="143"/>
    </row>
    <row r="158" spans="1:9" x14ac:dyDescent="0.2">
      <c r="A158" s="144" t="s">
        <v>1044</v>
      </c>
      <c r="B158" s="143" t="s">
        <v>1053</v>
      </c>
      <c r="D158" s="222"/>
      <c r="H158" s="143"/>
    </row>
    <row r="159" spans="1:9" x14ac:dyDescent="0.2">
      <c r="A159" s="142" t="s">
        <v>890</v>
      </c>
      <c r="B159" s="143" t="s">
        <v>891</v>
      </c>
      <c r="D159" s="222"/>
      <c r="H159" s="143"/>
      <c r="I159" s="142"/>
    </row>
    <row r="160" spans="1:9" x14ac:dyDescent="0.2">
      <c r="A160" s="144" t="s">
        <v>644</v>
      </c>
      <c r="B160" s="143" t="s">
        <v>1063</v>
      </c>
      <c r="D160" s="222"/>
      <c r="H160" s="143"/>
      <c r="I160" s="142"/>
    </row>
    <row r="161" spans="1:9" x14ac:dyDescent="0.2">
      <c r="A161" s="144" t="s">
        <v>1106</v>
      </c>
      <c r="B161" s="143" t="s">
        <v>1056</v>
      </c>
      <c r="D161" s="222"/>
      <c r="H161" s="143"/>
      <c r="I161" s="144"/>
    </row>
    <row r="162" spans="1:9" x14ac:dyDescent="0.2">
      <c r="A162" s="144" t="s">
        <v>1160</v>
      </c>
      <c r="B162" s="143" t="s">
        <v>1159</v>
      </c>
      <c r="D162" s="222"/>
      <c r="H162" s="147"/>
    </row>
    <row r="163" spans="1:9" x14ac:dyDescent="0.2">
      <c r="A163" s="144"/>
      <c r="B163" s="143"/>
      <c r="D163" s="222"/>
      <c r="H163" s="147"/>
    </row>
    <row r="164" spans="1:9" ht="15.75" x14ac:dyDescent="0.25">
      <c r="A164" s="145" t="s">
        <v>892</v>
      </c>
      <c r="D164" s="222"/>
    </row>
    <row r="165" spans="1:9" x14ac:dyDescent="0.2">
      <c r="D165" s="222"/>
    </row>
    <row r="166" spans="1:9" x14ac:dyDescent="0.2">
      <c r="A166" s="139" t="s">
        <v>390</v>
      </c>
      <c r="B166" s="143" t="s">
        <v>893</v>
      </c>
      <c r="D166" s="222"/>
    </row>
    <row r="167" spans="1:9" x14ac:dyDescent="0.2">
      <c r="A167" s="139" t="s">
        <v>394</v>
      </c>
      <c r="B167" s="143" t="s">
        <v>706</v>
      </c>
      <c r="D167" s="222"/>
    </row>
    <row r="168" spans="1:9" x14ac:dyDescent="0.2">
      <c r="A168" s="139" t="s">
        <v>398</v>
      </c>
      <c r="B168" s="143" t="s">
        <v>894</v>
      </c>
      <c r="D168" s="222"/>
    </row>
    <row r="169" spans="1:9" x14ac:dyDescent="0.2">
      <c r="A169" s="139" t="s">
        <v>399</v>
      </c>
      <c r="B169" s="143" t="s">
        <v>895</v>
      </c>
      <c r="D169" s="222"/>
    </row>
    <row r="170" spans="1:9" x14ac:dyDescent="0.2">
      <c r="A170" s="139" t="s">
        <v>409</v>
      </c>
      <c r="B170" s="143" t="s">
        <v>896</v>
      </c>
      <c r="D170" s="222"/>
    </row>
    <row r="171" spans="1:9" x14ac:dyDescent="0.2">
      <c r="A171" s="139" t="s">
        <v>410</v>
      </c>
      <c r="B171" s="143" t="s">
        <v>897</v>
      </c>
      <c r="D171" s="222"/>
    </row>
    <row r="172" spans="1:9" x14ac:dyDescent="0.2">
      <c r="A172" s="139" t="s">
        <v>411</v>
      </c>
      <c r="B172" s="143" t="s">
        <v>898</v>
      </c>
      <c r="D172" s="222"/>
    </row>
    <row r="173" spans="1:9" x14ac:dyDescent="0.2">
      <c r="A173" s="139" t="s">
        <v>417</v>
      </c>
      <c r="B173" s="143" t="s">
        <v>709</v>
      </c>
      <c r="D173" s="222"/>
    </row>
    <row r="174" spans="1:9" x14ac:dyDescent="0.2">
      <c r="A174" s="139" t="s">
        <v>421</v>
      </c>
      <c r="B174" s="143" t="s">
        <v>899</v>
      </c>
      <c r="D174" s="222"/>
    </row>
    <row r="175" spans="1:9" x14ac:dyDescent="0.2">
      <c r="A175" s="142" t="s">
        <v>900</v>
      </c>
      <c r="B175" s="143" t="s">
        <v>901</v>
      </c>
      <c r="D175" s="222"/>
    </row>
    <row r="176" spans="1:9" x14ac:dyDescent="0.2">
      <c r="A176" s="142" t="s">
        <v>902</v>
      </c>
      <c r="B176" s="143" t="s">
        <v>903</v>
      </c>
      <c r="D176" s="222"/>
    </row>
    <row r="177" spans="1:4" x14ac:dyDescent="0.2">
      <c r="A177" s="142" t="s">
        <v>904</v>
      </c>
      <c r="B177" s="143" t="s">
        <v>905</v>
      </c>
      <c r="D177" s="222"/>
    </row>
    <row r="178" spans="1:4" x14ac:dyDescent="0.2">
      <c r="A178" s="142" t="s">
        <v>411</v>
      </c>
      <c r="B178" s="143" t="s">
        <v>677</v>
      </c>
      <c r="D178" s="222"/>
    </row>
    <row r="179" spans="1:4" x14ac:dyDescent="0.2">
      <c r="A179" s="139" t="s">
        <v>906</v>
      </c>
      <c r="B179" s="143" t="s">
        <v>907</v>
      </c>
      <c r="D179" s="222"/>
    </row>
    <row r="180" spans="1:4" x14ac:dyDescent="0.2">
      <c r="A180" s="139" t="s">
        <v>908</v>
      </c>
      <c r="B180" s="143" t="s">
        <v>909</v>
      </c>
      <c r="D180" s="222"/>
    </row>
    <row r="181" spans="1:4" x14ac:dyDescent="0.2">
      <c r="A181" s="139" t="s">
        <v>432</v>
      </c>
      <c r="B181" s="143" t="s">
        <v>910</v>
      </c>
      <c r="D181" s="222"/>
    </row>
    <row r="182" spans="1:4" x14ac:dyDescent="0.2">
      <c r="A182" s="139" t="s">
        <v>438</v>
      </c>
      <c r="B182" s="143" t="s">
        <v>911</v>
      </c>
      <c r="D182" s="222"/>
    </row>
    <row r="183" spans="1:4" x14ac:dyDescent="0.2">
      <c r="A183" s="139" t="s">
        <v>439</v>
      </c>
      <c r="B183" s="143" t="s">
        <v>712</v>
      </c>
      <c r="D183" s="222"/>
    </row>
    <row r="184" spans="1:4" x14ac:dyDescent="0.2">
      <c r="A184" s="139" t="s">
        <v>445</v>
      </c>
      <c r="B184" s="143" t="s">
        <v>714</v>
      </c>
      <c r="D184" s="222"/>
    </row>
    <row r="185" spans="1:4" x14ac:dyDescent="0.2">
      <c r="A185" s="142" t="s">
        <v>409</v>
      </c>
      <c r="B185" s="143" t="s">
        <v>713</v>
      </c>
      <c r="D185" s="222"/>
    </row>
    <row r="186" spans="1:4" x14ac:dyDescent="0.2">
      <c r="A186" s="139" t="s">
        <v>449</v>
      </c>
      <c r="B186" s="143" t="s">
        <v>912</v>
      </c>
      <c r="D186" s="222"/>
    </row>
    <row r="187" spans="1:4" x14ac:dyDescent="0.2">
      <c r="A187" s="139" t="s">
        <v>453</v>
      </c>
      <c r="B187" s="143" t="s">
        <v>715</v>
      </c>
      <c r="D187" s="222"/>
    </row>
    <row r="188" spans="1:4" x14ac:dyDescent="0.2">
      <c r="A188" s="139" t="s">
        <v>459</v>
      </c>
      <c r="B188" s="143" t="s">
        <v>913</v>
      </c>
      <c r="D188" s="222"/>
    </row>
    <row r="189" spans="1:4" x14ac:dyDescent="0.2">
      <c r="A189" s="139" t="s">
        <v>463</v>
      </c>
      <c r="B189" s="143" t="s">
        <v>740</v>
      </c>
    </row>
    <row r="190" spans="1:4" x14ac:dyDescent="0.2">
      <c r="A190" s="139" t="s">
        <v>467</v>
      </c>
      <c r="B190" s="143" t="s">
        <v>716</v>
      </c>
    </row>
    <row r="191" spans="1:4" x14ac:dyDescent="0.2">
      <c r="A191" s="139" t="s">
        <v>475</v>
      </c>
      <c r="B191" s="143" t="s">
        <v>720</v>
      </c>
    </row>
    <row r="192" spans="1:4" x14ac:dyDescent="0.2">
      <c r="A192" s="139" t="s">
        <v>914</v>
      </c>
      <c r="B192" s="143" t="s">
        <v>915</v>
      </c>
    </row>
    <row r="193" spans="1:5" x14ac:dyDescent="0.2">
      <c r="A193" s="142" t="s">
        <v>916</v>
      </c>
      <c r="B193" s="143" t="s">
        <v>678</v>
      </c>
    </row>
    <row r="194" spans="1:5" x14ac:dyDescent="0.2">
      <c r="A194" s="142" t="s">
        <v>399</v>
      </c>
      <c r="B194" s="143" t="s">
        <v>692</v>
      </c>
    </row>
    <row r="195" spans="1:5" x14ac:dyDescent="0.2">
      <c r="A195" s="144" t="s">
        <v>403</v>
      </c>
      <c r="B195" s="143" t="s">
        <v>708</v>
      </c>
    </row>
    <row r="196" spans="1:5" x14ac:dyDescent="0.2">
      <c r="A196" s="139" t="s">
        <v>471</v>
      </c>
      <c r="B196" s="147" t="s">
        <v>717</v>
      </c>
    </row>
    <row r="197" spans="1:5" x14ac:dyDescent="0.2">
      <c r="A197" s="139" t="s">
        <v>1131</v>
      </c>
      <c r="B197" s="147" t="s">
        <v>1129</v>
      </c>
      <c r="E197" s="198"/>
    </row>
    <row r="198" spans="1:5" x14ac:dyDescent="0.2">
      <c r="E198" s="198"/>
    </row>
    <row r="199" spans="1:5" x14ac:dyDescent="0.2">
      <c r="E199" s="198"/>
    </row>
    <row r="200" spans="1:5" x14ac:dyDescent="0.2">
      <c r="E200" s="198"/>
    </row>
    <row r="201" spans="1:5" x14ac:dyDescent="0.2">
      <c r="E201" s="198"/>
    </row>
    <row r="202" spans="1:5" x14ac:dyDescent="0.2">
      <c r="E202" s="198"/>
    </row>
    <row r="203" spans="1:5" x14ac:dyDescent="0.2">
      <c r="E203" s="198"/>
    </row>
    <row r="204" spans="1:5" x14ac:dyDescent="0.2">
      <c r="E204" s="198"/>
    </row>
    <row r="205" spans="1:5" x14ac:dyDescent="0.2">
      <c r="E205" s="198"/>
    </row>
    <row r="206" spans="1:5" x14ac:dyDescent="0.2">
      <c r="E206" s="198"/>
    </row>
    <row r="207" spans="1:5" x14ac:dyDescent="0.2">
      <c r="E207" s="198"/>
    </row>
    <row r="208" spans="1:5" x14ac:dyDescent="0.2">
      <c r="E208" s="198"/>
    </row>
    <row r="209" spans="5:14" x14ac:dyDescent="0.2">
      <c r="E209" s="198"/>
    </row>
    <row r="210" spans="5:14" x14ac:dyDescent="0.2">
      <c r="E210" s="198"/>
    </row>
    <row r="211" spans="5:14" x14ac:dyDescent="0.2">
      <c r="E211" s="198"/>
    </row>
    <row r="212" spans="5:14" x14ac:dyDescent="0.2">
      <c r="E212" s="198"/>
    </row>
    <row r="213" spans="5:14" x14ac:dyDescent="0.2">
      <c r="E213" s="198"/>
    </row>
    <row r="214" spans="5:14" x14ac:dyDescent="0.2">
      <c r="E214" s="198"/>
    </row>
    <row r="215" spans="5:14" x14ac:dyDescent="0.2">
      <c r="E215" s="198"/>
    </row>
    <row r="216" spans="5:14" x14ac:dyDescent="0.2">
      <c r="E216" s="198"/>
    </row>
    <row r="217" spans="5:14" x14ac:dyDescent="0.2">
      <c r="E217" s="198"/>
    </row>
    <row r="218" spans="5:14" x14ac:dyDescent="0.2"/>
    <row r="219" spans="5:14" x14ac:dyDescent="0.2"/>
    <row r="220" spans="5:14" x14ac:dyDescent="0.2">
      <c r="N220" s="222"/>
    </row>
    <row r="221" spans="5:14" x14ac:dyDescent="0.2">
      <c r="N221" s="222"/>
    </row>
    <row r="222" spans="5:14" x14ac:dyDescent="0.2">
      <c r="N222" s="222"/>
    </row>
    <row r="223" spans="5:14" x14ac:dyDescent="0.2">
      <c r="N223" s="222"/>
    </row>
    <row r="224" spans="5:14" x14ac:dyDescent="0.2">
      <c r="N224" s="222"/>
    </row>
    <row r="225" spans="14:14" x14ac:dyDescent="0.2">
      <c r="N225" s="222"/>
    </row>
    <row r="226" spans="14:14" x14ac:dyDescent="0.2">
      <c r="N226" s="222"/>
    </row>
    <row r="227" spans="14:14" x14ac:dyDescent="0.2">
      <c r="N227" s="222"/>
    </row>
    <row r="228" spans="14:14" x14ac:dyDescent="0.2">
      <c r="N228" s="222"/>
    </row>
    <row r="229" spans="14:14" x14ac:dyDescent="0.2">
      <c r="N229" s="222"/>
    </row>
    <row r="230" spans="14:14" hidden="1" x14ac:dyDescent="0.2">
      <c r="N230" s="222"/>
    </row>
    <row r="231" spans="14:14" hidden="1" x14ac:dyDescent="0.2">
      <c r="N231" s="222"/>
    </row>
    <row r="232" spans="14:14" hidden="1" x14ac:dyDescent="0.2">
      <c r="N232" s="222"/>
    </row>
    <row r="233" spans="14:14" hidden="1" x14ac:dyDescent="0.2">
      <c r="N233" s="222"/>
    </row>
    <row r="234" spans="14:14" hidden="1" x14ac:dyDescent="0.2">
      <c r="N234" s="222"/>
    </row>
    <row r="235" spans="14:14" hidden="1" x14ac:dyDescent="0.2">
      <c r="N235" s="222"/>
    </row>
    <row r="236" spans="14:14" x14ac:dyDescent="0.2">
      <c r="N236" s="222"/>
    </row>
    <row r="237" spans="14:14" x14ac:dyDescent="0.2">
      <c r="N237" s="222"/>
    </row>
    <row r="238" spans="14:14" x14ac:dyDescent="0.2">
      <c r="N238" s="222"/>
    </row>
    <row r="239" spans="14:14" x14ac:dyDescent="0.2">
      <c r="N239" s="222"/>
    </row>
    <row r="240" spans="14:14" x14ac:dyDescent="0.2">
      <c r="N240" s="222"/>
    </row>
    <row r="241" spans="14:15" x14ac:dyDescent="0.2">
      <c r="N241" s="222"/>
    </row>
    <row r="242" spans="14:15" x14ac:dyDescent="0.2">
      <c r="N242" s="222"/>
    </row>
    <row r="243" spans="14:15" x14ac:dyDescent="0.2">
      <c r="N243" s="222"/>
    </row>
    <row r="244" spans="14:15" x14ac:dyDescent="0.2">
      <c r="N244" s="222"/>
    </row>
    <row r="245" spans="14:15" x14ac:dyDescent="0.2">
      <c r="N245" s="222"/>
    </row>
    <row r="246" spans="14:15" x14ac:dyDescent="0.2">
      <c r="N246" s="222"/>
    </row>
    <row r="247" spans="14:15" x14ac:dyDescent="0.2">
      <c r="N247" s="222"/>
    </row>
    <row r="248" spans="14:15" x14ac:dyDescent="0.2">
      <c r="N248" s="222"/>
    </row>
    <row r="249" spans="14:15" x14ac:dyDescent="0.2">
      <c r="N249" s="222"/>
    </row>
    <row r="250" spans="14:15" x14ac:dyDescent="0.2">
      <c r="N250" s="222"/>
    </row>
    <row r="251" spans="14:15" x14ac:dyDescent="0.2">
      <c r="N251" s="222"/>
    </row>
    <row r="252" spans="14:15" hidden="1" x14ac:dyDescent="0.2">
      <c r="N252" s="222" t="s">
        <v>725</v>
      </c>
      <c r="O252" s="139" t="e">
        <f t="shared" ref="O252:O257" si="0">VLOOKUP(N252,$H$17:$I$162,2,FALSE)</f>
        <v>#N/A</v>
      </c>
    </row>
    <row r="253" spans="14:15" hidden="1" x14ac:dyDescent="0.2">
      <c r="N253" s="222" t="s">
        <v>738</v>
      </c>
      <c r="O253" s="139" t="e">
        <f t="shared" si="0"/>
        <v>#N/A</v>
      </c>
    </row>
    <row r="254" spans="14:15" hidden="1" x14ac:dyDescent="0.2">
      <c r="N254" s="222" t="s">
        <v>726</v>
      </c>
      <c r="O254" s="139" t="e">
        <f t="shared" si="0"/>
        <v>#N/A</v>
      </c>
    </row>
    <row r="255" spans="14:15" hidden="1" x14ac:dyDescent="0.2">
      <c r="N255" s="222" t="s">
        <v>727</v>
      </c>
      <c r="O255" s="139" t="e">
        <f t="shared" si="0"/>
        <v>#N/A</v>
      </c>
    </row>
    <row r="256" spans="14:15" hidden="1" x14ac:dyDescent="0.2">
      <c r="N256" s="222" t="s">
        <v>729</v>
      </c>
      <c r="O256" s="139" t="e">
        <f t="shared" si="0"/>
        <v>#N/A</v>
      </c>
    </row>
    <row r="257" spans="14:15" hidden="1" x14ac:dyDescent="0.2">
      <c r="N257" s="222" t="s">
        <v>730</v>
      </c>
      <c r="O257" s="139" t="e">
        <f t="shared" si="0"/>
        <v>#N/A</v>
      </c>
    </row>
  </sheetData>
  <mergeCells count="1">
    <mergeCell ref="A1:B1"/>
  </mergeCells>
  <conditionalFormatting sqref="B166:B194 B196:B197">
    <cfRule type="duplicateValues" dxfId="7" priority="8"/>
  </conditionalFormatting>
  <conditionalFormatting sqref="B195">
    <cfRule type="duplicateValues" dxfId="6" priority="7"/>
  </conditionalFormatting>
  <conditionalFormatting sqref="B51">
    <cfRule type="duplicateValues" dxfId="5" priority="6"/>
  </conditionalFormatting>
  <conditionalFormatting sqref="B67:B68">
    <cfRule type="duplicateValues" dxfId="4" priority="5"/>
  </conditionalFormatting>
  <conditionalFormatting sqref="H21">
    <cfRule type="duplicateValues" dxfId="3" priority="4"/>
  </conditionalFormatting>
  <conditionalFormatting sqref="H37:H38">
    <cfRule type="duplicateValues" dxfId="2" priority="3"/>
  </conditionalFormatting>
  <conditionalFormatting sqref="H132:H160 H162:H163">
    <cfRule type="duplicateValues" dxfId="1" priority="2"/>
  </conditionalFormatting>
  <conditionalFormatting sqref="H1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activeCell="F19" sqref="F19"/>
    </sheetView>
  </sheetViews>
  <sheetFormatPr baseColWidth="10" defaultColWidth="0" defaultRowHeight="15" zeroHeight="1" x14ac:dyDescent="0.25"/>
  <cols>
    <col min="1" max="1" width="70.42578125" style="393" customWidth="1"/>
    <col min="2" max="2" width="73.42578125" style="389" customWidth="1"/>
    <col min="3" max="3" width="31.42578125" style="389" customWidth="1"/>
    <col min="4" max="4" width="23.28515625" style="389" customWidth="1"/>
    <col min="5" max="5" width="20.5703125" style="389" customWidth="1"/>
    <col min="6" max="6" width="68.42578125" style="389" customWidth="1"/>
    <col min="7" max="256" width="9.140625" style="389" hidden="1"/>
    <col min="257" max="257" width="70.42578125" style="389" customWidth="1"/>
    <col min="258" max="258" width="73.42578125" style="389" customWidth="1"/>
    <col min="259" max="259" width="31.42578125" style="389" customWidth="1"/>
    <col min="260" max="260" width="23.28515625" style="389" customWidth="1"/>
    <col min="261" max="261" width="20.5703125" style="389" customWidth="1"/>
    <col min="262" max="262" width="68.42578125" style="389" customWidth="1"/>
    <col min="263" max="512" width="9.140625" style="389" hidden="1"/>
    <col min="513" max="513" width="70.42578125" style="389" customWidth="1"/>
    <col min="514" max="514" width="73.42578125" style="389" customWidth="1"/>
    <col min="515" max="515" width="31.42578125" style="389" customWidth="1"/>
    <col min="516" max="516" width="23.28515625" style="389" customWidth="1"/>
    <col min="517" max="517" width="20.5703125" style="389" customWidth="1"/>
    <col min="518" max="518" width="68.42578125" style="389" customWidth="1"/>
    <col min="519" max="768" width="9.140625" style="389" hidden="1"/>
    <col min="769" max="769" width="70.42578125" style="389" customWidth="1"/>
    <col min="770" max="770" width="73.42578125" style="389" customWidth="1"/>
    <col min="771" max="771" width="31.42578125" style="389" customWidth="1"/>
    <col min="772" max="772" width="23.28515625" style="389" customWidth="1"/>
    <col min="773" max="773" width="20.5703125" style="389" customWidth="1"/>
    <col min="774" max="774" width="68.42578125" style="389" customWidth="1"/>
    <col min="775" max="1024" width="9.140625" style="389" hidden="1"/>
    <col min="1025" max="1025" width="70.42578125" style="389" customWidth="1"/>
    <col min="1026" max="1026" width="73.42578125" style="389" customWidth="1"/>
    <col min="1027" max="1027" width="31.42578125" style="389" customWidth="1"/>
    <col min="1028" max="1028" width="23.28515625" style="389" customWidth="1"/>
    <col min="1029" max="1029" width="20.5703125" style="389" customWidth="1"/>
    <col min="1030" max="1030" width="68.42578125" style="389" customWidth="1"/>
    <col min="1031" max="1280" width="9.140625" style="389" hidden="1"/>
    <col min="1281" max="1281" width="70.42578125" style="389" customWidth="1"/>
    <col min="1282" max="1282" width="73.42578125" style="389" customWidth="1"/>
    <col min="1283" max="1283" width="31.42578125" style="389" customWidth="1"/>
    <col min="1284" max="1284" width="23.28515625" style="389" customWidth="1"/>
    <col min="1285" max="1285" width="20.5703125" style="389" customWidth="1"/>
    <col min="1286" max="1286" width="68.42578125" style="389" customWidth="1"/>
    <col min="1287" max="1536" width="9.140625" style="389" hidden="1"/>
    <col min="1537" max="1537" width="70.42578125" style="389" customWidth="1"/>
    <col min="1538" max="1538" width="73.42578125" style="389" customWidth="1"/>
    <col min="1539" max="1539" width="31.42578125" style="389" customWidth="1"/>
    <col min="1540" max="1540" width="23.28515625" style="389" customWidth="1"/>
    <col min="1541" max="1541" width="20.5703125" style="389" customWidth="1"/>
    <col min="1542" max="1542" width="68.42578125" style="389" customWidth="1"/>
    <col min="1543" max="1792" width="9.140625" style="389" hidden="1"/>
    <col min="1793" max="1793" width="70.42578125" style="389" customWidth="1"/>
    <col min="1794" max="1794" width="73.42578125" style="389" customWidth="1"/>
    <col min="1795" max="1795" width="31.42578125" style="389" customWidth="1"/>
    <col min="1796" max="1796" width="23.28515625" style="389" customWidth="1"/>
    <col min="1797" max="1797" width="20.5703125" style="389" customWidth="1"/>
    <col min="1798" max="1798" width="68.42578125" style="389" customWidth="1"/>
    <col min="1799" max="2048" width="9.140625" style="389" hidden="1"/>
    <col min="2049" max="2049" width="70.42578125" style="389" customWidth="1"/>
    <col min="2050" max="2050" width="73.42578125" style="389" customWidth="1"/>
    <col min="2051" max="2051" width="31.42578125" style="389" customWidth="1"/>
    <col min="2052" max="2052" width="23.28515625" style="389" customWidth="1"/>
    <col min="2053" max="2053" width="20.5703125" style="389" customWidth="1"/>
    <col min="2054" max="2054" width="68.42578125" style="389" customWidth="1"/>
    <col min="2055" max="2304" width="9.140625" style="389" hidden="1"/>
    <col min="2305" max="2305" width="70.42578125" style="389" customWidth="1"/>
    <col min="2306" max="2306" width="73.42578125" style="389" customWidth="1"/>
    <col min="2307" max="2307" width="31.42578125" style="389" customWidth="1"/>
    <col min="2308" max="2308" width="23.28515625" style="389" customWidth="1"/>
    <col min="2309" max="2309" width="20.5703125" style="389" customWidth="1"/>
    <col min="2310" max="2310" width="68.42578125" style="389" customWidth="1"/>
    <col min="2311" max="2560" width="9.140625" style="389" hidden="1"/>
    <col min="2561" max="2561" width="70.42578125" style="389" customWidth="1"/>
    <col min="2562" max="2562" width="73.42578125" style="389" customWidth="1"/>
    <col min="2563" max="2563" width="31.42578125" style="389" customWidth="1"/>
    <col min="2564" max="2564" width="23.28515625" style="389" customWidth="1"/>
    <col min="2565" max="2565" width="20.5703125" style="389" customWidth="1"/>
    <col min="2566" max="2566" width="68.42578125" style="389" customWidth="1"/>
    <col min="2567" max="2816" width="9.140625" style="389" hidden="1"/>
    <col min="2817" max="2817" width="70.42578125" style="389" customWidth="1"/>
    <col min="2818" max="2818" width="73.42578125" style="389" customWidth="1"/>
    <col min="2819" max="2819" width="31.42578125" style="389" customWidth="1"/>
    <col min="2820" max="2820" width="23.28515625" style="389" customWidth="1"/>
    <col min="2821" max="2821" width="20.5703125" style="389" customWidth="1"/>
    <col min="2822" max="2822" width="68.42578125" style="389" customWidth="1"/>
    <col min="2823" max="3072" width="9.140625" style="389" hidden="1"/>
    <col min="3073" max="3073" width="70.42578125" style="389" customWidth="1"/>
    <col min="3074" max="3074" width="73.42578125" style="389" customWidth="1"/>
    <col min="3075" max="3075" width="31.42578125" style="389" customWidth="1"/>
    <col min="3076" max="3076" width="23.28515625" style="389" customWidth="1"/>
    <col min="3077" max="3077" width="20.5703125" style="389" customWidth="1"/>
    <col min="3078" max="3078" width="68.42578125" style="389" customWidth="1"/>
    <col min="3079" max="3328" width="9.140625" style="389" hidden="1"/>
    <col min="3329" max="3329" width="70.42578125" style="389" customWidth="1"/>
    <col min="3330" max="3330" width="73.42578125" style="389" customWidth="1"/>
    <col min="3331" max="3331" width="31.42578125" style="389" customWidth="1"/>
    <col min="3332" max="3332" width="23.28515625" style="389" customWidth="1"/>
    <col min="3333" max="3333" width="20.5703125" style="389" customWidth="1"/>
    <col min="3334" max="3334" width="68.42578125" style="389" customWidth="1"/>
    <col min="3335" max="3584" width="9.140625" style="389" hidden="1"/>
    <col min="3585" max="3585" width="70.42578125" style="389" customWidth="1"/>
    <col min="3586" max="3586" width="73.42578125" style="389" customWidth="1"/>
    <col min="3587" max="3587" width="31.42578125" style="389" customWidth="1"/>
    <col min="3588" max="3588" width="23.28515625" style="389" customWidth="1"/>
    <col min="3589" max="3589" width="20.5703125" style="389" customWidth="1"/>
    <col min="3590" max="3590" width="68.42578125" style="389" customWidth="1"/>
    <col min="3591" max="3840" width="9.140625" style="389" hidden="1"/>
    <col min="3841" max="3841" width="70.42578125" style="389" customWidth="1"/>
    <col min="3842" max="3842" width="73.42578125" style="389" customWidth="1"/>
    <col min="3843" max="3843" width="31.42578125" style="389" customWidth="1"/>
    <col min="3844" max="3844" width="23.28515625" style="389" customWidth="1"/>
    <col min="3845" max="3845" width="20.5703125" style="389" customWidth="1"/>
    <col min="3846" max="3846" width="68.42578125" style="389" customWidth="1"/>
    <col min="3847" max="4096" width="9.140625" style="389" hidden="1"/>
    <col min="4097" max="4097" width="70.42578125" style="389" customWidth="1"/>
    <col min="4098" max="4098" width="73.42578125" style="389" customWidth="1"/>
    <col min="4099" max="4099" width="31.42578125" style="389" customWidth="1"/>
    <col min="4100" max="4100" width="23.28515625" style="389" customWidth="1"/>
    <col min="4101" max="4101" width="20.5703125" style="389" customWidth="1"/>
    <col min="4102" max="4102" width="68.42578125" style="389" customWidth="1"/>
    <col min="4103" max="4352" width="9.140625" style="389" hidden="1"/>
    <col min="4353" max="4353" width="70.42578125" style="389" customWidth="1"/>
    <col min="4354" max="4354" width="73.42578125" style="389" customWidth="1"/>
    <col min="4355" max="4355" width="31.42578125" style="389" customWidth="1"/>
    <col min="4356" max="4356" width="23.28515625" style="389" customWidth="1"/>
    <col min="4357" max="4357" width="20.5703125" style="389" customWidth="1"/>
    <col min="4358" max="4358" width="68.42578125" style="389" customWidth="1"/>
    <col min="4359" max="4608" width="9.140625" style="389" hidden="1"/>
    <col min="4609" max="4609" width="70.42578125" style="389" customWidth="1"/>
    <col min="4610" max="4610" width="73.42578125" style="389" customWidth="1"/>
    <col min="4611" max="4611" width="31.42578125" style="389" customWidth="1"/>
    <col min="4612" max="4612" width="23.28515625" style="389" customWidth="1"/>
    <col min="4613" max="4613" width="20.5703125" style="389" customWidth="1"/>
    <col min="4614" max="4614" width="68.42578125" style="389" customWidth="1"/>
    <col min="4615" max="4864" width="9.140625" style="389" hidden="1"/>
    <col min="4865" max="4865" width="70.42578125" style="389" customWidth="1"/>
    <col min="4866" max="4866" width="73.42578125" style="389" customWidth="1"/>
    <col min="4867" max="4867" width="31.42578125" style="389" customWidth="1"/>
    <col min="4868" max="4868" width="23.28515625" style="389" customWidth="1"/>
    <col min="4869" max="4869" width="20.5703125" style="389" customWidth="1"/>
    <col min="4870" max="4870" width="68.42578125" style="389" customWidth="1"/>
    <col min="4871" max="5120" width="9.140625" style="389" hidden="1"/>
    <col min="5121" max="5121" width="70.42578125" style="389" customWidth="1"/>
    <col min="5122" max="5122" width="73.42578125" style="389" customWidth="1"/>
    <col min="5123" max="5123" width="31.42578125" style="389" customWidth="1"/>
    <col min="5124" max="5124" width="23.28515625" style="389" customWidth="1"/>
    <col min="5125" max="5125" width="20.5703125" style="389" customWidth="1"/>
    <col min="5126" max="5126" width="68.42578125" style="389" customWidth="1"/>
    <col min="5127" max="5376" width="9.140625" style="389" hidden="1"/>
    <col min="5377" max="5377" width="70.42578125" style="389" customWidth="1"/>
    <col min="5378" max="5378" width="73.42578125" style="389" customWidth="1"/>
    <col min="5379" max="5379" width="31.42578125" style="389" customWidth="1"/>
    <col min="5380" max="5380" width="23.28515625" style="389" customWidth="1"/>
    <col min="5381" max="5381" width="20.5703125" style="389" customWidth="1"/>
    <col min="5382" max="5382" width="68.42578125" style="389" customWidth="1"/>
    <col min="5383" max="5632" width="9.140625" style="389" hidden="1"/>
    <col min="5633" max="5633" width="70.42578125" style="389" customWidth="1"/>
    <col min="5634" max="5634" width="73.42578125" style="389" customWidth="1"/>
    <col min="5635" max="5635" width="31.42578125" style="389" customWidth="1"/>
    <col min="5636" max="5636" width="23.28515625" style="389" customWidth="1"/>
    <col min="5637" max="5637" width="20.5703125" style="389" customWidth="1"/>
    <col min="5638" max="5638" width="68.42578125" style="389" customWidth="1"/>
    <col min="5639" max="5888" width="9.140625" style="389" hidden="1"/>
    <col min="5889" max="5889" width="70.42578125" style="389" customWidth="1"/>
    <col min="5890" max="5890" width="73.42578125" style="389" customWidth="1"/>
    <col min="5891" max="5891" width="31.42578125" style="389" customWidth="1"/>
    <col min="5892" max="5892" width="23.28515625" style="389" customWidth="1"/>
    <col min="5893" max="5893" width="20.5703125" style="389" customWidth="1"/>
    <col min="5894" max="5894" width="68.42578125" style="389" customWidth="1"/>
    <col min="5895" max="6144" width="9.140625" style="389" hidden="1"/>
    <col min="6145" max="6145" width="70.42578125" style="389" customWidth="1"/>
    <col min="6146" max="6146" width="73.42578125" style="389" customWidth="1"/>
    <col min="6147" max="6147" width="31.42578125" style="389" customWidth="1"/>
    <col min="6148" max="6148" width="23.28515625" style="389" customWidth="1"/>
    <col min="6149" max="6149" width="20.5703125" style="389" customWidth="1"/>
    <col min="6150" max="6150" width="68.42578125" style="389" customWidth="1"/>
    <col min="6151" max="6400" width="9.140625" style="389" hidden="1"/>
    <col min="6401" max="6401" width="70.42578125" style="389" customWidth="1"/>
    <col min="6402" max="6402" width="73.42578125" style="389" customWidth="1"/>
    <col min="6403" max="6403" width="31.42578125" style="389" customWidth="1"/>
    <col min="6404" max="6404" width="23.28515625" style="389" customWidth="1"/>
    <col min="6405" max="6405" width="20.5703125" style="389" customWidth="1"/>
    <col min="6406" max="6406" width="68.42578125" style="389" customWidth="1"/>
    <col min="6407" max="6656" width="9.140625" style="389" hidden="1"/>
    <col min="6657" max="6657" width="70.42578125" style="389" customWidth="1"/>
    <col min="6658" max="6658" width="73.42578125" style="389" customWidth="1"/>
    <col min="6659" max="6659" width="31.42578125" style="389" customWidth="1"/>
    <col min="6660" max="6660" width="23.28515625" style="389" customWidth="1"/>
    <col min="6661" max="6661" width="20.5703125" style="389" customWidth="1"/>
    <col min="6662" max="6662" width="68.42578125" style="389" customWidth="1"/>
    <col min="6663" max="6912" width="9.140625" style="389" hidden="1"/>
    <col min="6913" max="6913" width="70.42578125" style="389" customWidth="1"/>
    <col min="6914" max="6914" width="73.42578125" style="389" customWidth="1"/>
    <col min="6915" max="6915" width="31.42578125" style="389" customWidth="1"/>
    <col min="6916" max="6916" width="23.28515625" style="389" customWidth="1"/>
    <col min="6917" max="6917" width="20.5703125" style="389" customWidth="1"/>
    <col min="6918" max="6918" width="68.42578125" style="389" customWidth="1"/>
    <col min="6919" max="7168" width="9.140625" style="389" hidden="1"/>
    <col min="7169" max="7169" width="70.42578125" style="389" customWidth="1"/>
    <col min="7170" max="7170" width="73.42578125" style="389" customWidth="1"/>
    <col min="7171" max="7171" width="31.42578125" style="389" customWidth="1"/>
    <col min="7172" max="7172" width="23.28515625" style="389" customWidth="1"/>
    <col min="7173" max="7173" width="20.5703125" style="389" customWidth="1"/>
    <col min="7174" max="7174" width="68.42578125" style="389" customWidth="1"/>
    <col min="7175" max="7424" width="9.140625" style="389" hidden="1"/>
    <col min="7425" max="7425" width="70.42578125" style="389" customWidth="1"/>
    <col min="7426" max="7426" width="73.42578125" style="389" customWidth="1"/>
    <col min="7427" max="7427" width="31.42578125" style="389" customWidth="1"/>
    <col min="7428" max="7428" width="23.28515625" style="389" customWidth="1"/>
    <col min="7429" max="7429" width="20.5703125" style="389" customWidth="1"/>
    <col min="7430" max="7430" width="68.42578125" style="389" customWidth="1"/>
    <col min="7431" max="7680" width="9.140625" style="389" hidden="1"/>
    <col min="7681" max="7681" width="70.42578125" style="389" customWidth="1"/>
    <col min="7682" max="7682" width="73.42578125" style="389" customWidth="1"/>
    <col min="7683" max="7683" width="31.42578125" style="389" customWidth="1"/>
    <col min="7684" max="7684" width="23.28515625" style="389" customWidth="1"/>
    <col min="7685" max="7685" width="20.5703125" style="389" customWidth="1"/>
    <col min="7686" max="7686" width="68.42578125" style="389" customWidth="1"/>
    <col min="7687" max="7936" width="9.140625" style="389" hidden="1"/>
    <col min="7937" max="7937" width="70.42578125" style="389" customWidth="1"/>
    <col min="7938" max="7938" width="73.42578125" style="389" customWidth="1"/>
    <col min="7939" max="7939" width="31.42578125" style="389" customWidth="1"/>
    <col min="7940" max="7940" width="23.28515625" style="389" customWidth="1"/>
    <col min="7941" max="7941" width="20.5703125" style="389" customWidth="1"/>
    <col min="7942" max="7942" width="68.42578125" style="389" customWidth="1"/>
    <col min="7943" max="8192" width="9.140625" style="389" hidden="1"/>
    <col min="8193" max="8193" width="70.42578125" style="389" customWidth="1"/>
    <col min="8194" max="8194" width="73.42578125" style="389" customWidth="1"/>
    <col min="8195" max="8195" width="31.42578125" style="389" customWidth="1"/>
    <col min="8196" max="8196" width="23.28515625" style="389" customWidth="1"/>
    <col min="8197" max="8197" width="20.5703125" style="389" customWidth="1"/>
    <col min="8198" max="8198" width="68.42578125" style="389" customWidth="1"/>
    <col min="8199" max="8448" width="9.140625" style="389" hidden="1"/>
    <col min="8449" max="8449" width="70.42578125" style="389" customWidth="1"/>
    <col min="8450" max="8450" width="73.42578125" style="389" customWidth="1"/>
    <col min="8451" max="8451" width="31.42578125" style="389" customWidth="1"/>
    <col min="8452" max="8452" width="23.28515625" style="389" customWidth="1"/>
    <col min="8453" max="8453" width="20.5703125" style="389" customWidth="1"/>
    <col min="8454" max="8454" width="68.42578125" style="389" customWidth="1"/>
    <col min="8455" max="8704" width="9.140625" style="389" hidden="1"/>
    <col min="8705" max="8705" width="70.42578125" style="389" customWidth="1"/>
    <col min="8706" max="8706" width="73.42578125" style="389" customWidth="1"/>
    <col min="8707" max="8707" width="31.42578125" style="389" customWidth="1"/>
    <col min="8708" max="8708" width="23.28515625" style="389" customWidth="1"/>
    <col min="8709" max="8709" width="20.5703125" style="389" customWidth="1"/>
    <col min="8710" max="8710" width="68.42578125" style="389" customWidth="1"/>
    <col min="8711" max="8960" width="9.140625" style="389" hidden="1"/>
    <col min="8961" max="8961" width="70.42578125" style="389" customWidth="1"/>
    <col min="8962" max="8962" width="73.42578125" style="389" customWidth="1"/>
    <col min="8963" max="8963" width="31.42578125" style="389" customWidth="1"/>
    <col min="8964" max="8964" width="23.28515625" style="389" customWidth="1"/>
    <col min="8965" max="8965" width="20.5703125" style="389" customWidth="1"/>
    <col min="8966" max="8966" width="68.42578125" style="389" customWidth="1"/>
    <col min="8967" max="9216" width="9.140625" style="389" hidden="1"/>
    <col min="9217" max="9217" width="70.42578125" style="389" customWidth="1"/>
    <col min="9218" max="9218" width="73.42578125" style="389" customWidth="1"/>
    <col min="9219" max="9219" width="31.42578125" style="389" customWidth="1"/>
    <col min="9220" max="9220" width="23.28515625" style="389" customWidth="1"/>
    <col min="9221" max="9221" width="20.5703125" style="389" customWidth="1"/>
    <col min="9222" max="9222" width="68.42578125" style="389" customWidth="1"/>
    <col min="9223" max="9472" width="9.140625" style="389" hidden="1"/>
    <col min="9473" max="9473" width="70.42578125" style="389" customWidth="1"/>
    <col min="9474" max="9474" width="73.42578125" style="389" customWidth="1"/>
    <col min="9475" max="9475" width="31.42578125" style="389" customWidth="1"/>
    <col min="9476" max="9476" width="23.28515625" style="389" customWidth="1"/>
    <col min="9477" max="9477" width="20.5703125" style="389" customWidth="1"/>
    <col min="9478" max="9478" width="68.42578125" style="389" customWidth="1"/>
    <col min="9479" max="9728" width="9.140625" style="389" hidden="1"/>
    <col min="9729" max="9729" width="70.42578125" style="389" customWidth="1"/>
    <col min="9730" max="9730" width="73.42578125" style="389" customWidth="1"/>
    <col min="9731" max="9731" width="31.42578125" style="389" customWidth="1"/>
    <col min="9732" max="9732" width="23.28515625" style="389" customWidth="1"/>
    <col min="9733" max="9733" width="20.5703125" style="389" customWidth="1"/>
    <col min="9734" max="9734" width="68.42578125" style="389" customWidth="1"/>
    <col min="9735" max="9984" width="9.140625" style="389" hidden="1"/>
    <col min="9985" max="9985" width="70.42578125" style="389" customWidth="1"/>
    <col min="9986" max="9986" width="73.42578125" style="389" customWidth="1"/>
    <col min="9987" max="9987" width="31.42578125" style="389" customWidth="1"/>
    <col min="9988" max="9988" width="23.28515625" style="389" customWidth="1"/>
    <col min="9989" max="9989" width="20.5703125" style="389" customWidth="1"/>
    <col min="9990" max="9990" width="68.42578125" style="389" customWidth="1"/>
    <col min="9991" max="10240" width="9.140625" style="389" hidden="1"/>
    <col min="10241" max="10241" width="70.42578125" style="389" customWidth="1"/>
    <col min="10242" max="10242" width="73.42578125" style="389" customWidth="1"/>
    <col min="10243" max="10243" width="31.42578125" style="389" customWidth="1"/>
    <col min="10244" max="10244" width="23.28515625" style="389" customWidth="1"/>
    <col min="10245" max="10245" width="20.5703125" style="389" customWidth="1"/>
    <col min="10246" max="10246" width="68.42578125" style="389" customWidth="1"/>
    <col min="10247" max="10496" width="9.140625" style="389" hidden="1"/>
    <col min="10497" max="10497" width="70.42578125" style="389" customWidth="1"/>
    <col min="10498" max="10498" width="73.42578125" style="389" customWidth="1"/>
    <col min="10499" max="10499" width="31.42578125" style="389" customWidth="1"/>
    <col min="10500" max="10500" width="23.28515625" style="389" customWidth="1"/>
    <col min="10501" max="10501" width="20.5703125" style="389" customWidth="1"/>
    <col min="10502" max="10502" width="68.42578125" style="389" customWidth="1"/>
    <col min="10503" max="10752" width="9.140625" style="389" hidden="1"/>
    <col min="10753" max="10753" width="70.42578125" style="389" customWidth="1"/>
    <col min="10754" max="10754" width="73.42578125" style="389" customWidth="1"/>
    <col min="10755" max="10755" width="31.42578125" style="389" customWidth="1"/>
    <col min="10756" max="10756" width="23.28515625" style="389" customWidth="1"/>
    <col min="10757" max="10757" width="20.5703125" style="389" customWidth="1"/>
    <col min="10758" max="10758" width="68.42578125" style="389" customWidth="1"/>
    <col min="10759" max="11008" width="9.140625" style="389" hidden="1"/>
    <col min="11009" max="11009" width="70.42578125" style="389" customWidth="1"/>
    <col min="11010" max="11010" width="73.42578125" style="389" customWidth="1"/>
    <col min="11011" max="11011" width="31.42578125" style="389" customWidth="1"/>
    <col min="11012" max="11012" width="23.28515625" style="389" customWidth="1"/>
    <col min="11013" max="11013" width="20.5703125" style="389" customWidth="1"/>
    <col min="11014" max="11014" width="68.42578125" style="389" customWidth="1"/>
    <col min="11015" max="11264" width="9.140625" style="389" hidden="1"/>
    <col min="11265" max="11265" width="70.42578125" style="389" customWidth="1"/>
    <col min="11266" max="11266" width="73.42578125" style="389" customWidth="1"/>
    <col min="11267" max="11267" width="31.42578125" style="389" customWidth="1"/>
    <col min="11268" max="11268" width="23.28515625" style="389" customWidth="1"/>
    <col min="11269" max="11269" width="20.5703125" style="389" customWidth="1"/>
    <col min="11270" max="11270" width="68.42578125" style="389" customWidth="1"/>
    <col min="11271" max="11520" width="9.140625" style="389" hidden="1"/>
    <col min="11521" max="11521" width="70.42578125" style="389" customWidth="1"/>
    <col min="11522" max="11522" width="73.42578125" style="389" customWidth="1"/>
    <col min="11523" max="11523" width="31.42578125" style="389" customWidth="1"/>
    <col min="11524" max="11524" width="23.28515625" style="389" customWidth="1"/>
    <col min="11525" max="11525" width="20.5703125" style="389" customWidth="1"/>
    <col min="11526" max="11526" width="68.42578125" style="389" customWidth="1"/>
    <col min="11527" max="11776" width="9.140625" style="389" hidden="1"/>
    <col min="11777" max="11777" width="70.42578125" style="389" customWidth="1"/>
    <col min="11778" max="11778" width="73.42578125" style="389" customWidth="1"/>
    <col min="11779" max="11779" width="31.42578125" style="389" customWidth="1"/>
    <col min="11780" max="11780" width="23.28515625" style="389" customWidth="1"/>
    <col min="11781" max="11781" width="20.5703125" style="389" customWidth="1"/>
    <col min="11782" max="11782" width="68.42578125" style="389" customWidth="1"/>
    <col min="11783" max="12032" width="9.140625" style="389" hidden="1"/>
    <col min="12033" max="12033" width="70.42578125" style="389" customWidth="1"/>
    <col min="12034" max="12034" width="73.42578125" style="389" customWidth="1"/>
    <col min="12035" max="12035" width="31.42578125" style="389" customWidth="1"/>
    <col min="12036" max="12036" width="23.28515625" style="389" customWidth="1"/>
    <col min="12037" max="12037" width="20.5703125" style="389" customWidth="1"/>
    <col min="12038" max="12038" width="68.42578125" style="389" customWidth="1"/>
    <col min="12039" max="12288" width="9.140625" style="389" hidden="1"/>
    <col min="12289" max="12289" width="70.42578125" style="389" customWidth="1"/>
    <col min="12290" max="12290" width="73.42578125" style="389" customWidth="1"/>
    <col min="12291" max="12291" width="31.42578125" style="389" customWidth="1"/>
    <col min="12292" max="12292" width="23.28515625" style="389" customWidth="1"/>
    <col min="12293" max="12293" width="20.5703125" style="389" customWidth="1"/>
    <col min="12294" max="12294" width="68.42578125" style="389" customWidth="1"/>
    <col min="12295" max="12544" width="9.140625" style="389" hidden="1"/>
    <col min="12545" max="12545" width="70.42578125" style="389" customWidth="1"/>
    <col min="12546" max="12546" width="73.42578125" style="389" customWidth="1"/>
    <col min="12547" max="12547" width="31.42578125" style="389" customWidth="1"/>
    <col min="12548" max="12548" width="23.28515625" style="389" customWidth="1"/>
    <col min="12549" max="12549" width="20.5703125" style="389" customWidth="1"/>
    <col min="12550" max="12550" width="68.42578125" style="389" customWidth="1"/>
    <col min="12551" max="12800" width="9.140625" style="389" hidden="1"/>
    <col min="12801" max="12801" width="70.42578125" style="389" customWidth="1"/>
    <col min="12802" max="12802" width="73.42578125" style="389" customWidth="1"/>
    <col min="12803" max="12803" width="31.42578125" style="389" customWidth="1"/>
    <col min="12804" max="12804" width="23.28515625" style="389" customWidth="1"/>
    <col min="12805" max="12805" width="20.5703125" style="389" customWidth="1"/>
    <col min="12806" max="12806" width="68.42578125" style="389" customWidth="1"/>
    <col min="12807" max="13056" width="9.140625" style="389" hidden="1"/>
    <col min="13057" max="13057" width="70.42578125" style="389" customWidth="1"/>
    <col min="13058" max="13058" width="73.42578125" style="389" customWidth="1"/>
    <col min="13059" max="13059" width="31.42578125" style="389" customWidth="1"/>
    <col min="13060" max="13060" width="23.28515625" style="389" customWidth="1"/>
    <col min="13061" max="13061" width="20.5703125" style="389" customWidth="1"/>
    <col min="13062" max="13062" width="68.42578125" style="389" customWidth="1"/>
    <col min="13063" max="13312" width="9.140625" style="389" hidden="1"/>
    <col min="13313" max="13313" width="70.42578125" style="389" customWidth="1"/>
    <col min="13314" max="13314" width="73.42578125" style="389" customWidth="1"/>
    <col min="13315" max="13315" width="31.42578125" style="389" customWidth="1"/>
    <col min="13316" max="13316" width="23.28515625" style="389" customWidth="1"/>
    <col min="13317" max="13317" width="20.5703125" style="389" customWidth="1"/>
    <col min="13318" max="13318" width="68.42578125" style="389" customWidth="1"/>
    <col min="13319" max="13568" width="9.140625" style="389" hidden="1"/>
    <col min="13569" max="13569" width="70.42578125" style="389" customWidth="1"/>
    <col min="13570" max="13570" width="73.42578125" style="389" customWidth="1"/>
    <col min="13571" max="13571" width="31.42578125" style="389" customWidth="1"/>
    <col min="13572" max="13572" width="23.28515625" style="389" customWidth="1"/>
    <col min="13573" max="13573" width="20.5703125" style="389" customWidth="1"/>
    <col min="13574" max="13574" width="68.42578125" style="389" customWidth="1"/>
    <col min="13575" max="13824" width="9.140625" style="389" hidden="1"/>
    <col min="13825" max="13825" width="70.42578125" style="389" customWidth="1"/>
    <col min="13826" max="13826" width="73.42578125" style="389" customWidth="1"/>
    <col min="13827" max="13827" width="31.42578125" style="389" customWidth="1"/>
    <col min="13828" max="13828" width="23.28515625" style="389" customWidth="1"/>
    <col min="13829" max="13829" width="20.5703125" style="389" customWidth="1"/>
    <col min="13830" max="13830" width="68.42578125" style="389" customWidth="1"/>
    <col min="13831" max="14080" width="9.140625" style="389" hidden="1"/>
    <col min="14081" max="14081" width="70.42578125" style="389" customWidth="1"/>
    <col min="14082" max="14082" width="73.42578125" style="389" customWidth="1"/>
    <col min="14083" max="14083" width="31.42578125" style="389" customWidth="1"/>
    <col min="14084" max="14084" width="23.28515625" style="389" customWidth="1"/>
    <col min="14085" max="14085" width="20.5703125" style="389" customWidth="1"/>
    <col min="14086" max="14086" width="68.42578125" style="389" customWidth="1"/>
    <col min="14087" max="14336" width="9.140625" style="389" hidden="1"/>
    <col min="14337" max="14337" width="70.42578125" style="389" customWidth="1"/>
    <col min="14338" max="14338" width="73.42578125" style="389" customWidth="1"/>
    <col min="14339" max="14339" width="31.42578125" style="389" customWidth="1"/>
    <col min="14340" max="14340" width="23.28515625" style="389" customWidth="1"/>
    <col min="14341" max="14341" width="20.5703125" style="389" customWidth="1"/>
    <col min="14342" max="14342" width="68.42578125" style="389" customWidth="1"/>
    <col min="14343" max="14592" width="9.140625" style="389" hidden="1"/>
    <col min="14593" max="14593" width="70.42578125" style="389" customWidth="1"/>
    <col min="14594" max="14594" width="73.42578125" style="389" customWidth="1"/>
    <col min="14595" max="14595" width="31.42578125" style="389" customWidth="1"/>
    <col min="14596" max="14596" width="23.28515625" style="389" customWidth="1"/>
    <col min="14597" max="14597" width="20.5703125" style="389" customWidth="1"/>
    <col min="14598" max="14598" width="68.42578125" style="389" customWidth="1"/>
    <col min="14599" max="14848" width="9.140625" style="389" hidden="1"/>
    <col min="14849" max="14849" width="70.42578125" style="389" customWidth="1"/>
    <col min="14850" max="14850" width="73.42578125" style="389" customWidth="1"/>
    <col min="14851" max="14851" width="31.42578125" style="389" customWidth="1"/>
    <col min="14852" max="14852" width="23.28515625" style="389" customWidth="1"/>
    <col min="14853" max="14853" width="20.5703125" style="389" customWidth="1"/>
    <col min="14854" max="14854" width="68.42578125" style="389" customWidth="1"/>
    <col min="14855" max="15104" width="9.140625" style="389" hidden="1"/>
    <col min="15105" max="15105" width="70.42578125" style="389" customWidth="1"/>
    <col min="15106" max="15106" width="73.42578125" style="389" customWidth="1"/>
    <col min="15107" max="15107" width="31.42578125" style="389" customWidth="1"/>
    <col min="15108" max="15108" width="23.28515625" style="389" customWidth="1"/>
    <col min="15109" max="15109" width="20.5703125" style="389" customWidth="1"/>
    <col min="15110" max="15110" width="68.42578125" style="389" customWidth="1"/>
    <col min="15111" max="15360" width="9.140625" style="389" hidden="1"/>
    <col min="15361" max="15361" width="70.42578125" style="389" customWidth="1"/>
    <col min="15362" max="15362" width="73.42578125" style="389" customWidth="1"/>
    <col min="15363" max="15363" width="31.42578125" style="389" customWidth="1"/>
    <col min="15364" max="15364" width="23.28515625" style="389" customWidth="1"/>
    <col min="15365" max="15365" width="20.5703125" style="389" customWidth="1"/>
    <col min="15366" max="15366" width="68.42578125" style="389" customWidth="1"/>
    <col min="15367" max="15616" width="9.140625" style="389" hidden="1"/>
    <col min="15617" max="15617" width="70.42578125" style="389" customWidth="1"/>
    <col min="15618" max="15618" width="73.42578125" style="389" customWidth="1"/>
    <col min="15619" max="15619" width="31.42578125" style="389" customWidth="1"/>
    <col min="15620" max="15620" width="23.28515625" style="389" customWidth="1"/>
    <col min="15621" max="15621" width="20.5703125" style="389" customWidth="1"/>
    <col min="15622" max="15622" width="68.42578125" style="389" customWidth="1"/>
    <col min="15623" max="15872" width="9.140625" style="389" hidden="1"/>
    <col min="15873" max="15873" width="70.42578125" style="389" customWidth="1"/>
    <col min="15874" max="15874" width="73.42578125" style="389" customWidth="1"/>
    <col min="15875" max="15875" width="31.42578125" style="389" customWidth="1"/>
    <col min="15876" max="15876" width="23.28515625" style="389" customWidth="1"/>
    <col min="15877" max="15877" width="20.5703125" style="389" customWidth="1"/>
    <col min="15878" max="15878" width="68.42578125" style="389" customWidth="1"/>
    <col min="15879" max="16128" width="9.140625" style="389" hidden="1"/>
    <col min="16129" max="16129" width="70.42578125" style="389" customWidth="1"/>
    <col min="16130" max="16130" width="73.42578125" style="389" customWidth="1"/>
    <col min="16131" max="16131" width="31.42578125" style="389" customWidth="1"/>
    <col min="16132" max="16132" width="23.28515625" style="389" customWidth="1"/>
    <col min="16133" max="16133" width="20.5703125" style="389" customWidth="1"/>
    <col min="16134" max="16134" width="68.42578125" style="389" customWidth="1"/>
    <col min="16135" max="16384" width="9.140625" style="389" hidden="1"/>
  </cols>
  <sheetData>
    <row r="1" spans="1:7" ht="24.75" customHeight="1" x14ac:dyDescent="0.25">
      <c r="A1" s="577" t="s">
        <v>1037</v>
      </c>
      <c r="B1" s="578"/>
      <c r="C1" s="578"/>
      <c r="D1" s="578"/>
      <c r="E1" s="578"/>
      <c r="F1" s="579"/>
    </row>
    <row r="2" spans="1:7" ht="18.75" x14ac:dyDescent="0.25">
      <c r="A2" s="580" t="s">
        <v>1326</v>
      </c>
      <c r="B2" s="581"/>
      <c r="C2" s="581"/>
      <c r="D2" s="581"/>
      <c r="E2" s="581"/>
      <c r="F2" s="582"/>
    </row>
    <row r="3" spans="1:7" ht="8.25" customHeight="1" x14ac:dyDescent="0.25">
      <c r="A3" s="583"/>
      <c r="B3" s="584"/>
      <c r="C3" s="584"/>
      <c r="D3" s="584"/>
      <c r="E3" s="584"/>
      <c r="F3" s="585"/>
    </row>
    <row r="4" spans="1:7" ht="32.25" thickBot="1" x14ac:dyDescent="0.3">
      <c r="A4" s="29" t="s">
        <v>56</v>
      </c>
      <c r="B4" s="30" t="s">
        <v>57</v>
      </c>
      <c r="C4" s="31" t="s">
        <v>58</v>
      </c>
      <c r="D4" s="31" t="s">
        <v>59</v>
      </c>
      <c r="E4" s="30" t="s">
        <v>60</v>
      </c>
      <c r="F4" s="32" t="s">
        <v>61</v>
      </c>
    </row>
    <row r="5" spans="1:7" s="391" customFormat="1" x14ac:dyDescent="0.25">
      <c r="A5" s="453" t="s">
        <v>63</v>
      </c>
      <c r="B5" s="452" t="s">
        <v>1161</v>
      </c>
      <c r="C5" s="452" t="s">
        <v>64</v>
      </c>
      <c r="D5" s="452" t="s">
        <v>65</v>
      </c>
      <c r="E5" s="33">
        <v>45446</v>
      </c>
      <c r="F5" s="452" t="s">
        <v>66</v>
      </c>
      <c r="G5" s="390"/>
    </row>
    <row r="6" spans="1:7" s="391" customFormat="1" x14ac:dyDescent="0.25">
      <c r="A6" s="574" t="s">
        <v>37</v>
      </c>
      <c r="B6" s="452" t="s">
        <v>1162</v>
      </c>
      <c r="C6" s="452" t="s">
        <v>67</v>
      </c>
      <c r="D6" s="452" t="s">
        <v>68</v>
      </c>
      <c r="E6" s="33">
        <v>46955</v>
      </c>
      <c r="F6" s="452" t="s">
        <v>69</v>
      </c>
      <c r="G6" s="390"/>
    </row>
    <row r="7" spans="1:7" s="391" customFormat="1" x14ac:dyDescent="0.25">
      <c r="A7" s="574" t="s">
        <v>37</v>
      </c>
      <c r="B7" s="452" t="s">
        <v>1163</v>
      </c>
      <c r="C7" s="452" t="s">
        <v>70</v>
      </c>
      <c r="D7" s="452" t="s">
        <v>71</v>
      </c>
      <c r="E7" s="33">
        <v>45509</v>
      </c>
      <c r="F7" s="452" t="s">
        <v>69</v>
      </c>
      <c r="G7" s="390"/>
    </row>
    <row r="8" spans="1:7" s="391" customFormat="1" x14ac:dyDescent="0.25">
      <c r="A8" s="574" t="s">
        <v>37</v>
      </c>
      <c r="B8" s="452" t="s">
        <v>1163</v>
      </c>
      <c r="C8" s="452" t="s">
        <v>70</v>
      </c>
      <c r="D8" s="452" t="s">
        <v>72</v>
      </c>
      <c r="E8" s="33">
        <v>45869</v>
      </c>
      <c r="F8" s="452" t="s">
        <v>69</v>
      </c>
      <c r="G8" s="390"/>
    </row>
    <row r="9" spans="1:7" s="391" customFormat="1" x14ac:dyDescent="0.25">
      <c r="A9" s="570" t="s">
        <v>37</v>
      </c>
      <c r="B9" s="452" t="s">
        <v>1163</v>
      </c>
      <c r="C9" s="452" t="s">
        <v>70</v>
      </c>
      <c r="D9" s="452" t="s">
        <v>73</v>
      </c>
      <c r="E9" s="33">
        <v>46229</v>
      </c>
      <c r="F9" s="452" t="s">
        <v>69</v>
      </c>
      <c r="G9" s="390"/>
    </row>
    <row r="10" spans="1:7" s="391" customFormat="1" x14ac:dyDescent="0.25">
      <c r="A10" s="570" t="s">
        <v>37</v>
      </c>
      <c r="B10" s="452" t="s">
        <v>1164</v>
      </c>
      <c r="C10" s="452" t="s">
        <v>74</v>
      </c>
      <c r="D10" s="452" t="s">
        <v>75</v>
      </c>
      <c r="E10" s="33">
        <v>45236</v>
      </c>
      <c r="F10" s="452" t="s">
        <v>69</v>
      </c>
      <c r="G10" s="392"/>
    </row>
    <row r="11" spans="1:7" s="391" customFormat="1" x14ac:dyDescent="0.25">
      <c r="A11" s="570" t="s">
        <v>76</v>
      </c>
      <c r="B11" s="452" t="s">
        <v>1165</v>
      </c>
      <c r="C11" s="452" t="s">
        <v>1166</v>
      </c>
      <c r="D11" s="452" t="s">
        <v>1327</v>
      </c>
      <c r="E11" s="33">
        <v>44918</v>
      </c>
      <c r="F11" s="452" t="s">
        <v>76</v>
      </c>
      <c r="G11" s="392"/>
    </row>
    <row r="12" spans="1:7" s="391" customFormat="1" x14ac:dyDescent="0.25">
      <c r="A12" s="570" t="s">
        <v>76</v>
      </c>
      <c r="B12" s="452" t="s">
        <v>1165</v>
      </c>
      <c r="C12" s="452" t="s">
        <v>1166</v>
      </c>
      <c r="D12" s="452" t="s">
        <v>1167</v>
      </c>
      <c r="E12" s="33">
        <v>44918</v>
      </c>
      <c r="F12" s="452" t="s">
        <v>76</v>
      </c>
      <c r="G12" s="392"/>
    </row>
    <row r="13" spans="1:7" s="391" customFormat="1" x14ac:dyDescent="0.25">
      <c r="A13" s="570" t="s">
        <v>76</v>
      </c>
      <c r="B13" s="452" t="s">
        <v>1165</v>
      </c>
      <c r="C13" s="452" t="s">
        <v>1166</v>
      </c>
      <c r="D13" s="452" t="s">
        <v>1168</v>
      </c>
      <c r="E13" s="33">
        <v>44925</v>
      </c>
      <c r="F13" s="452" t="s">
        <v>76</v>
      </c>
      <c r="G13" s="392"/>
    </row>
    <row r="14" spans="1:7" s="391" customFormat="1" x14ac:dyDescent="0.25">
      <c r="A14" s="574" t="s">
        <v>76</v>
      </c>
      <c r="B14" s="452" t="s">
        <v>1165</v>
      </c>
      <c r="C14" s="452" t="s">
        <v>1166</v>
      </c>
      <c r="D14" s="452" t="s">
        <v>1328</v>
      </c>
      <c r="E14" s="33">
        <v>44953</v>
      </c>
      <c r="F14" s="452" t="s">
        <v>76</v>
      </c>
      <c r="G14" s="392"/>
    </row>
    <row r="15" spans="1:7" s="391" customFormat="1" x14ac:dyDescent="0.25">
      <c r="A15" s="574" t="s">
        <v>76</v>
      </c>
      <c r="B15" s="452" t="s">
        <v>1165</v>
      </c>
      <c r="C15" s="452" t="s">
        <v>1166</v>
      </c>
      <c r="D15" s="452" t="s">
        <v>1169</v>
      </c>
      <c r="E15" s="33">
        <v>44946</v>
      </c>
      <c r="F15" s="452" t="s">
        <v>76</v>
      </c>
      <c r="G15" s="392"/>
    </row>
    <row r="16" spans="1:7" s="391" customFormat="1" x14ac:dyDescent="0.25">
      <c r="A16" s="574" t="s">
        <v>76</v>
      </c>
      <c r="B16" s="452" t="s">
        <v>1165</v>
      </c>
      <c r="C16" s="452" t="s">
        <v>1166</v>
      </c>
      <c r="D16" s="452" t="s">
        <v>1170</v>
      </c>
      <c r="E16" s="33">
        <v>44953</v>
      </c>
      <c r="F16" s="452" t="s">
        <v>76</v>
      </c>
      <c r="G16" s="392"/>
    </row>
    <row r="17" spans="1:7" s="391" customFormat="1" x14ac:dyDescent="0.25">
      <c r="A17" s="574" t="s">
        <v>76</v>
      </c>
      <c r="B17" s="452" t="s">
        <v>77</v>
      </c>
      <c r="C17" s="452" t="s">
        <v>78</v>
      </c>
      <c r="D17" s="452" t="s">
        <v>1038</v>
      </c>
      <c r="E17" s="33">
        <v>44946</v>
      </c>
      <c r="F17" s="452" t="s">
        <v>76</v>
      </c>
      <c r="G17" s="392"/>
    </row>
    <row r="18" spans="1:7" s="391" customFormat="1" x14ac:dyDescent="0.25">
      <c r="A18" s="570" t="s">
        <v>76</v>
      </c>
      <c r="B18" s="452" t="s">
        <v>77</v>
      </c>
      <c r="C18" s="452" t="s">
        <v>78</v>
      </c>
      <c r="D18" s="452" t="s">
        <v>1039</v>
      </c>
      <c r="E18" s="33">
        <v>44953</v>
      </c>
      <c r="F18" s="452" t="s">
        <v>76</v>
      </c>
      <c r="G18" s="392"/>
    </row>
    <row r="19" spans="1:7" s="391" customFormat="1" x14ac:dyDescent="0.25">
      <c r="A19" s="570" t="s">
        <v>76</v>
      </c>
      <c r="B19" s="452" t="s">
        <v>77</v>
      </c>
      <c r="C19" s="452" t="s">
        <v>78</v>
      </c>
      <c r="D19" s="452" t="s">
        <v>1064</v>
      </c>
      <c r="E19" s="33">
        <v>44967</v>
      </c>
      <c r="F19" s="452" t="s">
        <v>76</v>
      </c>
      <c r="G19" s="390"/>
    </row>
    <row r="20" spans="1:7" s="391" customFormat="1" x14ac:dyDescent="0.25">
      <c r="A20" s="570" t="s">
        <v>76</v>
      </c>
      <c r="B20" s="452" t="s">
        <v>77</v>
      </c>
      <c r="C20" s="452" t="s">
        <v>78</v>
      </c>
      <c r="D20" s="452" t="s">
        <v>1107</v>
      </c>
      <c r="E20" s="33">
        <v>45002</v>
      </c>
      <c r="F20" s="452" t="s">
        <v>76</v>
      </c>
      <c r="G20" s="390"/>
    </row>
    <row r="21" spans="1:7" s="391" customFormat="1" x14ac:dyDescent="0.25">
      <c r="A21" s="570" t="s">
        <v>76</v>
      </c>
      <c r="B21" s="452" t="s">
        <v>77</v>
      </c>
      <c r="C21" s="452" t="s">
        <v>78</v>
      </c>
      <c r="D21" s="452" t="s">
        <v>1108</v>
      </c>
      <c r="E21" s="33">
        <v>45044</v>
      </c>
      <c r="F21" s="452" t="s">
        <v>76</v>
      </c>
      <c r="G21" s="392"/>
    </row>
    <row r="22" spans="1:7" s="391" customFormat="1" x14ac:dyDescent="0.25">
      <c r="A22" s="570" t="s">
        <v>76</v>
      </c>
      <c r="B22" s="452" t="s">
        <v>77</v>
      </c>
      <c r="C22" s="452" t="s">
        <v>78</v>
      </c>
      <c r="D22" s="452" t="s">
        <v>1132</v>
      </c>
      <c r="E22" s="33">
        <v>45058</v>
      </c>
      <c r="F22" s="452" t="s">
        <v>76</v>
      </c>
      <c r="G22" s="392"/>
    </row>
    <row r="23" spans="1:7" s="391" customFormat="1" x14ac:dyDescent="0.25">
      <c r="A23" s="570" t="s">
        <v>76</v>
      </c>
      <c r="B23" s="452" t="s">
        <v>77</v>
      </c>
      <c r="C23" s="452" t="s">
        <v>78</v>
      </c>
      <c r="D23" s="452" t="s">
        <v>1133</v>
      </c>
      <c r="E23" s="33">
        <v>45072</v>
      </c>
      <c r="F23" s="452" t="s">
        <v>76</v>
      </c>
      <c r="G23" s="392"/>
    </row>
    <row r="24" spans="1:7" s="391" customFormat="1" x14ac:dyDescent="0.25">
      <c r="A24" s="570" t="s">
        <v>76</v>
      </c>
      <c r="B24" s="452" t="s">
        <v>77</v>
      </c>
      <c r="C24" s="452" t="s">
        <v>78</v>
      </c>
      <c r="D24" s="452" t="s">
        <v>1171</v>
      </c>
      <c r="E24" s="33">
        <v>45086</v>
      </c>
      <c r="F24" s="452" t="s">
        <v>76</v>
      </c>
      <c r="G24" s="392"/>
    </row>
    <row r="25" spans="1:7" s="391" customFormat="1" x14ac:dyDescent="0.25">
      <c r="A25" s="570" t="s">
        <v>76</v>
      </c>
      <c r="B25" s="452" t="s">
        <v>77</v>
      </c>
      <c r="C25" s="452" t="s">
        <v>78</v>
      </c>
      <c r="D25" s="452" t="s">
        <v>1172</v>
      </c>
      <c r="E25" s="33">
        <v>45093</v>
      </c>
      <c r="F25" s="452" t="s">
        <v>76</v>
      </c>
      <c r="G25" s="392"/>
    </row>
    <row r="26" spans="1:7" s="391" customFormat="1" x14ac:dyDescent="0.25">
      <c r="A26" s="570" t="s">
        <v>76</v>
      </c>
      <c r="B26" s="452" t="s">
        <v>77</v>
      </c>
      <c r="C26" s="452" t="s">
        <v>78</v>
      </c>
      <c r="D26" s="452" t="s">
        <v>1173</v>
      </c>
      <c r="E26" s="33">
        <v>45100</v>
      </c>
      <c r="F26" s="452" t="s">
        <v>76</v>
      </c>
    </row>
    <row r="27" spans="1:7" s="391" customFormat="1" x14ac:dyDescent="0.25">
      <c r="A27" s="570" t="s">
        <v>76</v>
      </c>
      <c r="B27" s="452" t="s">
        <v>77</v>
      </c>
      <c r="C27" s="452" t="s">
        <v>78</v>
      </c>
      <c r="D27" s="452" t="s">
        <v>1329</v>
      </c>
      <c r="E27" s="33">
        <v>45156</v>
      </c>
      <c r="F27" s="452" t="s">
        <v>76</v>
      </c>
      <c r="G27" s="392"/>
    </row>
    <row r="28" spans="1:7" s="391" customFormat="1" x14ac:dyDescent="0.25">
      <c r="A28" s="570" t="s">
        <v>38</v>
      </c>
      <c r="B28" s="452" t="s">
        <v>1174</v>
      </c>
      <c r="C28" s="452" t="s">
        <v>80</v>
      </c>
      <c r="D28" s="452" t="s">
        <v>81</v>
      </c>
      <c r="E28" s="33">
        <v>47716</v>
      </c>
      <c r="F28" s="452" t="s">
        <v>66</v>
      </c>
      <c r="G28" s="392"/>
    </row>
    <row r="29" spans="1:7" s="391" customFormat="1" x14ac:dyDescent="0.25">
      <c r="A29" s="570" t="s">
        <v>38</v>
      </c>
      <c r="B29" s="452" t="s">
        <v>1175</v>
      </c>
      <c r="C29" s="452" t="s">
        <v>82</v>
      </c>
      <c r="D29" s="452" t="s">
        <v>83</v>
      </c>
      <c r="E29" s="33">
        <v>46984</v>
      </c>
      <c r="F29" s="452" t="s">
        <v>79</v>
      </c>
      <c r="G29" s="392"/>
    </row>
    <row r="30" spans="1:7" s="391" customFormat="1" x14ac:dyDescent="0.25">
      <c r="A30" s="570" t="s">
        <v>40</v>
      </c>
      <c r="B30" s="452" t="s">
        <v>1176</v>
      </c>
      <c r="C30" s="452" t="s">
        <v>84</v>
      </c>
      <c r="D30" s="452" t="s">
        <v>85</v>
      </c>
      <c r="E30" s="33">
        <v>45630</v>
      </c>
      <c r="F30" s="452" t="s">
        <v>86</v>
      </c>
      <c r="G30" s="390"/>
    </row>
    <row r="31" spans="1:7" s="391" customFormat="1" x14ac:dyDescent="0.25">
      <c r="A31" s="570" t="s">
        <v>40</v>
      </c>
      <c r="B31" s="452" t="s">
        <v>1176</v>
      </c>
      <c r="C31" s="452" t="s">
        <v>84</v>
      </c>
      <c r="D31" s="452" t="s">
        <v>87</v>
      </c>
      <c r="E31" s="33">
        <v>46350</v>
      </c>
      <c r="F31" s="452" t="s">
        <v>86</v>
      </c>
      <c r="G31" s="390"/>
    </row>
    <row r="32" spans="1:7" s="391" customFormat="1" x14ac:dyDescent="0.25">
      <c r="A32" s="570" t="s">
        <v>40</v>
      </c>
      <c r="B32" s="452" t="s">
        <v>1177</v>
      </c>
      <c r="C32" s="452" t="s">
        <v>88</v>
      </c>
      <c r="D32" s="452" t="s">
        <v>89</v>
      </c>
      <c r="E32" s="33">
        <v>45428</v>
      </c>
      <c r="F32" s="452" t="s">
        <v>86</v>
      </c>
      <c r="G32" s="392"/>
    </row>
    <row r="33" spans="1:7" s="391" customFormat="1" x14ac:dyDescent="0.25">
      <c r="A33" s="570" t="s">
        <v>40</v>
      </c>
      <c r="B33" s="452" t="s">
        <v>1178</v>
      </c>
      <c r="C33" s="452" t="s">
        <v>90</v>
      </c>
      <c r="D33" s="452" t="s">
        <v>91</v>
      </c>
      <c r="E33" s="33">
        <v>45521</v>
      </c>
      <c r="F33" s="452" t="s">
        <v>86</v>
      </c>
      <c r="G33" s="392"/>
    </row>
    <row r="34" spans="1:7" s="391" customFormat="1" x14ac:dyDescent="0.25">
      <c r="A34" s="570" t="s">
        <v>40</v>
      </c>
      <c r="B34" s="452" t="s">
        <v>1179</v>
      </c>
      <c r="C34" s="452" t="s">
        <v>92</v>
      </c>
      <c r="D34" s="452" t="s">
        <v>93</v>
      </c>
      <c r="E34" s="33">
        <v>46067</v>
      </c>
      <c r="F34" s="452" t="s">
        <v>86</v>
      </c>
      <c r="G34" s="392"/>
    </row>
    <row r="35" spans="1:7" s="391" customFormat="1" x14ac:dyDescent="0.25">
      <c r="A35" s="570" t="s">
        <v>40</v>
      </c>
      <c r="B35" s="452" t="s">
        <v>1180</v>
      </c>
      <c r="C35" s="452" t="s">
        <v>94</v>
      </c>
      <c r="D35" s="452" t="s">
        <v>95</v>
      </c>
      <c r="E35" s="33">
        <v>47381</v>
      </c>
      <c r="F35" s="452" t="s">
        <v>86</v>
      </c>
      <c r="G35" s="392"/>
    </row>
    <row r="36" spans="1:7" s="391" customFormat="1" x14ac:dyDescent="0.25">
      <c r="A36" s="570" t="s">
        <v>41</v>
      </c>
      <c r="B36" s="452" t="s">
        <v>1181</v>
      </c>
      <c r="C36" s="452" t="s">
        <v>306</v>
      </c>
      <c r="D36" s="452" t="s">
        <v>307</v>
      </c>
      <c r="E36" s="33">
        <v>47689</v>
      </c>
      <c r="F36" s="452" t="s">
        <v>103</v>
      </c>
      <c r="G36" s="392"/>
    </row>
    <row r="37" spans="1:7" s="391" customFormat="1" x14ac:dyDescent="0.25">
      <c r="A37" s="570" t="s">
        <v>41</v>
      </c>
      <c r="B37" s="452" t="s">
        <v>1181</v>
      </c>
      <c r="C37" s="452" t="s">
        <v>306</v>
      </c>
      <c r="D37" s="452" t="s">
        <v>308</v>
      </c>
      <c r="E37" s="33">
        <v>47329</v>
      </c>
      <c r="F37" s="452" t="s">
        <v>103</v>
      </c>
      <c r="G37" s="392"/>
    </row>
    <row r="38" spans="1:7" s="391" customFormat="1" x14ac:dyDescent="0.25">
      <c r="A38" s="570" t="s">
        <v>41</v>
      </c>
      <c r="B38" s="452" t="s">
        <v>1181</v>
      </c>
      <c r="C38" s="452" t="s">
        <v>306</v>
      </c>
      <c r="D38" s="452" t="s">
        <v>309</v>
      </c>
      <c r="E38" s="33">
        <v>46969</v>
      </c>
      <c r="F38" s="452" t="s">
        <v>103</v>
      </c>
      <c r="G38" s="392"/>
    </row>
    <row r="39" spans="1:7" s="391" customFormat="1" x14ac:dyDescent="0.25">
      <c r="A39" s="570" t="s">
        <v>41</v>
      </c>
      <c r="B39" s="452" t="s">
        <v>1181</v>
      </c>
      <c r="C39" s="452" t="s">
        <v>306</v>
      </c>
      <c r="D39" s="452" t="s">
        <v>310</v>
      </c>
      <c r="E39" s="33">
        <v>46609</v>
      </c>
      <c r="F39" s="452" t="s">
        <v>103</v>
      </c>
      <c r="G39" s="390"/>
    </row>
    <row r="40" spans="1:7" s="391" customFormat="1" x14ac:dyDescent="0.25">
      <c r="A40" s="570" t="s">
        <v>42</v>
      </c>
      <c r="B40" s="452" t="s">
        <v>1182</v>
      </c>
      <c r="C40" s="452" t="s">
        <v>96</v>
      </c>
      <c r="D40" s="452" t="s">
        <v>97</v>
      </c>
      <c r="E40" s="33">
        <v>45584</v>
      </c>
      <c r="F40" s="452" t="s">
        <v>98</v>
      </c>
      <c r="G40" s="390"/>
    </row>
    <row r="41" spans="1:7" s="391" customFormat="1" x14ac:dyDescent="0.25">
      <c r="A41" s="570" t="s">
        <v>42</v>
      </c>
      <c r="B41" s="452" t="s">
        <v>1134</v>
      </c>
      <c r="C41" s="452" t="s">
        <v>99</v>
      </c>
      <c r="D41" s="452" t="s">
        <v>100</v>
      </c>
      <c r="E41" s="33">
        <v>47289</v>
      </c>
      <c r="F41" s="452" t="s">
        <v>98</v>
      </c>
      <c r="G41" s="390"/>
    </row>
    <row r="42" spans="1:7" s="391" customFormat="1" x14ac:dyDescent="0.25">
      <c r="A42" s="570" t="s">
        <v>43</v>
      </c>
      <c r="B42" s="452" t="s">
        <v>1183</v>
      </c>
      <c r="C42" s="452" t="s">
        <v>101</v>
      </c>
      <c r="D42" s="452" t="s">
        <v>102</v>
      </c>
      <c r="E42" s="33">
        <v>45857</v>
      </c>
      <c r="F42" s="452" t="s">
        <v>103</v>
      </c>
      <c r="G42" s="392"/>
    </row>
    <row r="43" spans="1:7" s="391" customFormat="1" x14ac:dyDescent="0.25">
      <c r="A43" s="570" t="s">
        <v>43</v>
      </c>
      <c r="B43" s="452" t="s">
        <v>1184</v>
      </c>
      <c r="C43" s="452" t="s">
        <v>104</v>
      </c>
      <c r="D43" s="452" t="s">
        <v>105</v>
      </c>
      <c r="E43" s="33">
        <v>45233</v>
      </c>
      <c r="F43" s="452" t="s">
        <v>103</v>
      </c>
      <c r="G43" s="392"/>
    </row>
    <row r="44" spans="1:7" s="391" customFormat="1" x14ac:dyDescent="0.25">
      <c r="A44" s="570" t="s">
        <v>43</v>
      </c>
      <c r="B44" s="452" t="s">
        <v>1184</v>
      </c>
      <c r="C44" s="452" t="s">
        <v>104</v>
      </c>
      <c r="D44" s="452" t="s">
        <v>106</v>
      </c>
      <c r="E44" s="33">
        <v>45953</v>
      </c>
      <c r="F44" s="452" t="s">
        <v>103</v>
      </c>
      <c r="G44" s="392"/>
    </row>
    <row r="45" spans="1:7" s="391" customFormat="1" x14ac:dyDescent="0.25">
      <c r="A45" s="570" t="s">
        <v>43</v>
      </c>
      <c r="B45" s="452" t="s">
        <v>1135</v>
      </c>
      <c r="C45" s="452" t="s">
        <v>107</v>
      </c>
      <c r="D45" s="452" t="s">
        <v>108</v>
      </c>
      <c r="E45" s="33">
        <v>48124</v>
      </c>
      <c r="F45" s="452" t="s">
        <v>103</v>
      </c>
      <c r="G45" s="392"/>
    </row>
    <row r="46" spans="1:7" s="391" customFormat="1" x14ac:dyDescent="0.25">
      <c r="A46" s="570" t="s">
        <v>43</v>
      </c>
      <c r="B46" s="452" t="s">
        <v>1136</v>
      </c>
      <c r="C46" s="452" t="s">
        <v>109</v>
      </c>
      <c r="D46" s="452" t="s">
        <v>110</v>
      </c>
      <c r="E46" s="33">
        <v>46605</v>
      </c>
      <c r="F46" s="452" t="s">
        <v>111</v>
      </c>
      <c r="G46" s="392"/>
    </row>
    <row r="47" spans="1:7" s="391" customFormat="1" x14ac:dyDescent="0.25">
      <c r="A47" s="570" t="s">
        <v>43</v>
      </c>
      <c r="B47" s="452" t="s">
        <v>1137</v>
      </c>
      <c r="C47" s="452" t="s">
        <v>112</v>
      </c>
      <c r="D47" s="452" t="s">
        <v>113</v>
      </c>
      <c r="E47" s="33">
        <v>47073</v>
      </c>
      <c r="F47" s="452" t="s">
        <v>103</v>
      </c>
      <c r="G47" s="392"/>
    </row>
    <row r="48" spans="1:7" s="391" customFormat="1" x14ac:dyDescent="0.25">
      <c r="A48" s="570" t="s">
        <v>44</v>
      </c>
      <c r="B48" s="452" t="s">
        <v>1185</v>
      </c>
      <c r="C48" s="452" t="s">
        <v>114</v>
      </c>
      <c r="D48" s="452" t="s">
        <v>115</v>
      </c>
      <c r="E48" s="33">
        <v>45058</v>
      </c>
      <c r="F48" s="452" t="s">
        <v>111</v>
      </c>
      <c r="G48" s="392"/>
    </row>
    <row r="49" spans="1:7" s="391" customFormat="1" x14ac:dyDescent="0.25">
      <c r="A49" s="570" t="s">
        <v>44</v>
      </c>
      <c r="B49" s="452" t="s">
        <v>1186</v>
      </c>
      <c r="C49" s="452" t="s">
        <v>116</v>
      </c>
      <c r="D49" s="452" t="s">
        <v>117</v>
      </c>
      <c r="E49" s="33">
        <v>45159</v>
      </c>
      <c r="F49" s="452" t="s">
        <v>111</v>
      </c>
      <c r="G49" s="392"/>
    </row>
    <row r="50" spans="1:7" s="391" customFormat="1" x14ac:dyDescent="0.25">
      <c r="A50" s="570" t="s">
        <v>44</v>
      </c>
      <c r="B50" s="452" t="s">
        <v>1186</v>
      </c>
      <c r="C50" s="452" t="s">
        <v>116</v>
      </c>
      <c r="D50" s="452" t="s">
        <v>118</v>
      </c>
      <c r="E50" s="33">
        <v>45519</v>
      </c>
      <c r="F50" s="452" t="s">
        <v>111</v>
      </c>
      <c r="G50" s="392"/>
    </row>
    <row r="51" spans="1:7" s="391" customFormat="1" x14ac:dyDescent="0.25">
      <c r="A51" s="570" t="s">
        <v>44</v>
      </c>
      <c r="B51" s="452" t="s">
        <v>1187</v>
      </c>
      <c r="C51" s="452" t="s">
        <v>119</v>
      </c>
      <c r="D51" s="452" t="s">
        <v>120</v>
      </c>
      <c r="E51" s="33">
        <v>45164</v>
      </c>
      <c r="F51" s="452" t="s">
        <v>111</v>
      </c>
      <c r="G51" s="392"/>
    </row>
    <row r="52" spans="1:7" s="391" customFormat="1" x14ac:dyDescent="0.25">
      <c r="A52" s="570" t="s">
        <v>44</v>
      </c>
      <c r="B52" s="452" t="s">
        <v>1187</v>
      </c>
      <c r="C52" s="452" t="s">
        <v>119</v>
      </c>
      <c r="D52" s="452" t="s">
        <v>121</v>
      </c>
      <c r="E52" s="33">
        <v>45524</v>
      </c>
      <c r="F52" s="452" t="s">
        <v>111</v>
      </c>
      <c r="G52" s="392"/>
    </row>
    <row r="53" spans="1:7" s="391" customFormat="1" x14ac:dyDescent="0.25">
      <c r="A53" s="570" t="s">
        <v>44</v>
      </c>
      <c r="B53" s="452" t="s">
        <v>1188</v>
      </c>
      <c r="C53" s="452" t="s">
        <v>122</v>
      </c>
      <c r="D53" s="452" t="s">
        <v>123</v>
      </c>
      <c r="E53" s="33">
        <v>45391</v>
      </c>
      <c r="F53" s="452" t="s">
        <v>111</v>
      </c>
      <c r="G53" s="392"/>
    </row>
    <row r="54" spans="1:7" s="391" customFormat="1" x14ac:dyDescent="0.25">
      <c r="A54" s="570" t="s">
        <v>44</v>
      </c>
      <c r="B54" s="452" t="s">
        <v>1188</v>
      </c>
      <c r="C54" s="452" t="s">
        <v>122</v>
      </c>
      <c r="D54" s="452" t="s">
        <v>124</v>
      </c>
      <c r="E54" s="33">
        <v>45751</v>
      </c>
      <c r="F54" s="452" t="s">
        <v>111</v>
      </c>
      <c r="G54" s="392"/>
    </row>
    <row r="55" spans="1:7" s="391" customFormat="1" x14ac:dyDescent="0.25">
      <c r="A55" s="570" t="s">
        <v>44</v>
      </c>
      <c r="B55" s="452" t="s">
        <v>1189</v>
      </c>
      <c r="C55" s="452" t="s">
        <v>125</v>
      </c>
      <c r="D55" s="452" t="s">
        <v>126</v>
      </c>
      <c r="E55" s="33">
        <v>45874</v>
      </c>
      <c r="F55" s="452" t="s">
        <v>111</v>
      </c>
      <c r="G55" s="392"/>
    </row>
    <row r="56" spans="1:7" s="391" customFormat="1" x14ac:dyDescent="0.25">
      <c r="A56" s="570" t="s">
        <v>44</v>
      </c>
      <c r="B56" s="452" t="s">
        <v>1189</v>
      </c>
      <c r="C56" s="452" t="s">
        <v>125</v>
      </c>
      <c r="D56" s="452" t="s">
        <v>127</v>
      </c>
      <c r="E56" s="33">
        <v>46234</v>
      </c>
      <c r="F56" s="452" t="s">
        <v>111</v>
      </c>
      <c r="G56" s="392"/>
    </row>
    <row r="57" spans="1:7" s="391" customFormat="1" x14ac:dyDescent="0.25">
      <c r="A57" s="570" t="s">
        <v>44</v>
      </c>
      <c r="B57" s="452" t="s">
        <v>1190</v>
      </c>
      <c r="C57" s="452" t="s">
        <v>128</v>
      </c>
      <c r="D57" s="452" t="s">
        <v>129</v>
      </c>
      <c r="E57" s="33">
        <v>46461</v>
      </c>
      <c r="F57" s="452" t="s">
        <v>111</v>
      </c>
      <c r="G57" s="392"/>
    </row>
    <row r="58" spans="1:7" s="391" customFormat="1" x14ac:dyDescent="0.25">
      <c r="A58" s="570" t="s">
        <v>44</v>
      </c>
      <c r="B58" s="452" t="s">
        <v>1191</v>
      </c>
      <c r="C58" s="453" t="s">
        <v>130</v>
      </c>
      <c r="D58" s="452" t="s">
        <v>131</v>
      </c>
      <c r="E58" s="33">
        <v>46822</v>
      </c>
      <c r="F58" s="452" t="s">
        <v>111</v>
      </c>
      <c r="G58" s="392"/>
    </row>
    <row r="59" spans="1:7" s="391" customFormat="1" x14ac:dyDescent="0.25">
      <c r="A59" s="570" t="s">
        <v>44</v>
      </c>
      <c r="B59" s="452" t="s">
        <v>1192</v>
      </c>
      <c r="C59" s="452" t="s">
        <v>1193</v>
      </c>
      <c r="D59" s="452" t="s">
        <v>1194</v>
      </c>
      <c r="E59" s="33">
        <v>46633</v>
      </c>
      <c r="F59" s="452" t="s">
        <v>111</v>
      </c>
      <c r="G59" s="392"/>
    </row>
    <row r="60" spans="1:7" s="391" customFormat="1" x14ac:dyDescent="0.25">
      <c r="A60" s="574" t="s">
        <v>44</v>
      </c>
      <c r="B60" s="452" t="s">
        <v>1195</v>
      </c>
      <c r="C60" s="452" t="s">
        <v>132</v>
      </c>
      <c r="D60" s="452" t="s">
        <v>133</v>
      </c>
      <c r="E60" s="33">
        <v>45554</v>
      </c>
      <c r="F60" s="452" t="s">
        <v>111</v>
      </c>
      <c r="G60" s="390"/>
    </row>
    <row r="61" spans="1:7" s="391" customFormat="1" x14ac:dyDescent="0.25">
      <c r="A61" s="574" t="s">
        <v>44</v>
      </c>
      <c r="B61" s="452" t="s">
        <v>1195</v>
      </c>
      <c r="C61" s="452" t="s">
        <v>132</v>
      </c>
      <c r="D61" s="452" t="s">
        <v>134</v>
      </c>
      <c r="E61" s="33">
        <v>45914</v>
      </c>
      <c r="F61" s="452" t="s">
        <v>111</v>
      </c>
      <c r="G61" s="390"/>
    </row>
    <row r="62" spans="1:7" s="391" customFormat="1" x14ac:dyDescent="0.25">
      <c r="A62" s="574" t="s">
        <v>44</v>
      </c>
      <c r="B62" s="452" t="s">
        <v>1196</v>
      </c>
      <c r="C62" s="452" t="s">
        <v>135</v>
      </c>
      <c r="D62" s="452" t="s">
        <v>136</v>
      </c>
      <c r="E62" s="33">
        <v>45914</v>
      </c>
      <c r="F62" s="452" t="s">
        <v>111</v>
      </c>
      <c r="G62" s="390"/>
    </row>
    <row r="63" spans="1:7" s="391" customFormat="1" x14ac:dyDescent="0.25">
      <c r="A63" s="574" t="s">
        <v>44</v>
      </c>
      <c r="B63" s="452" t="s">
        <v>1196</v>
      </c>
      <c r="C63" s="452" t="s">
        <v>135</v>
      </c>
      <c r="D63" s="452" t="s">
        <v>137</v>
      </c>
      <c r="E63" s="33">
        <v>46274</v>
      </c>
      <c r="F63" s="452" t="s">
        <v>111</v>
      </c>
      <c r="G63" s="390"/>
    </row>
    <row r="64" spans="1:7" s="391" customFormat="1" x14ac:dyDescent="0.25">
      <c r="A64" s="574" t="s">
        <v>45</v>
      </c>
      <c r="B64" s="452" t="s">
        <v>1197</v>
      </c>
      <c r="C64" s="452" t="s">
        <v>138</v>
      </c>
      <c r="D64" s="452" t="s">
        <v>139</v>
      </c>
      <c r="E64" s="33">
        <v>46800</v>
      </c>
      <c r="F64" s="452" t="s">
        <v>86</v>
      </c>
      <c r="G64" s="390"/>
    </row>
    <row r="65" spans="1:7" s="391" customFormat="1" x14ac:dyDescent="0.25">
      <c r="A65" s="574" t="s">
        <v>45</v>
      </c>
      <c r="B65" s="452" t="s">
        <v>1198</v>
      </c>
      <c r="C65" s="452" t="s">
        <v>140</v>
      </c>
      <c r="D65" s="452" t="s">
        <v>141</v>
      </c>
      <c r="E65" s="33">
        <v>46081</v>
      </c>
      <c r="F65" s="452" t="s">
        <v>86</v>
      </c>
      <c r="G65" s="390"/>
    </row>
    <row r="66" spans="1:7" s="391" customFormat="1" x14ac:dyDescent="0.25">
      <c r="A66" s="574" t="s">
        <v>45</v>
      </c>
      <c r="B66" s="452" t="s">
        <v>1199</v>
      </c>
      <c r="C66" s="452" t="s">
        <v>142</v>
      </c>
      <c r="D66" s="452" t="s">
        <v>143</v>
      </c>
      <c r="E66" s="33">
        <v>46980</v>
      </c>
      <c r="F66" s="452" t="s">
        <v>86</v>
      </c>
      <c r="G66" s="390"/>
    </row>
    <row r="67" spans="1:7" s="391" customFormat="1" x14ac:dyDescent="0.25">
      <c r="A67" s="574" t="s">
        <v>45</v>
      </c>
      <c r="B67" s="452" t="s">
        <v>1200</v>
      </c>
      <c r="C67" s="452" t="s">
        <v>144</v>
      </c>
      <c r="D67" s="452" t="s">
        <v>145</v>
      </c>
      <c r="E67" s="33">
        <v>46801</v>
      </c>
      <c r="F67" s="452" t="s">
        <v>86</v>
      </c>
      <c r="G67" s="390"/>
    </row>
    <row r="68" spans="1:7" s="391" customFormat="1" x14ac:dyDescent="0.25">
      <c r="A68" s="574" t="s">
        <v>45</v>
      </c>
      <c r="B68" s="452" t="s">
        <v>1201</v>
      </c>
      <c r="C68" s="452" t="s">
        <v>146</v>
      </c>
      <c r="D68" s="452" t="s">
        <v>147</v>
      </c>
      <c r="E68" s="33">
        <v>46621</v>
      </c>
      <c r="F68" s="452" t="s">
        <v>86</v>
      </c>
      <c r="G68" s="390"/>
    </row>
    <row r="69" spans="1:7" s="391" customFormat="1" x14ac:dyDescent="0.25">
      <c r="A69" s="570" t="s">
        <v>45</v>
      </c>
      <c r="B69" s="452" t="s">
        <v>1202</v>
      </c>
      <c r="C69" s="452" t="s">
        <v>148</v>
      </c>
      <c r="D69" s="452" t="s">
        <v>149</v>
      </c>
      <c r="E69" s="33">
        <v>45015</v>
      </c>
      <c r="F69" s="452" t="s">
        <v>86</v>
      </c>
      <c r="G69" s="390"/>
    </row>
    <row r="70" spans="1:7" s="391" customFormat="1" x14ac:dyDescent="0.25">
      <c r="A70" s="570" t="s">
        <v>45</v>
      </c>
      <c r="B70" s="452" t="s">
        <v>1138</v>
      </c>
      <c r="C70" s="452" t="s">
        <v>150</v>
      </c>
      <c r="D70" s="452" t="s">
        <v>151</v>
      </c>
      <c r="E70" s="33">
        <v>45490</v>
      </c>
      <c r="F70" s="452" t="s">
        <v>86</v>
      </c>
      <c r="G70" s="392"/>
    </row>
    <row r="71" spans="1:7" s="391" customFormat="1" x14ac:dyDescent="0.25">
      <c r="A71" s="570" t="s">
        <v>45</v>
      </c>
      <c r="B71" s="452" t="s">
        <v>1138</v>
      </c>
      <c r="C71" s="452" t="s">
        <v>150</v>
      </c>
      <c r="D71" s="452" t="s">
        <v>152</v>
      </c>
      <c r="E71" s="33">
        <v>45850</v>
      </c>
      <c r="F71" s="452" t="s">
        <v>86</v>
      </c>
      <c r="G71" s="392"/>
    </row>
    <row r="72" spans="1:7" s="391" customFormat="1" x14ac:dyDescent="0.25">
      <c r="A72" s="570" t="s">
        <v>45</v>
      </c>
      <c r="B72" s="452" t="s">
        <v>1139</v>
      </c>
      <c r="C72" s="452" t="s">
        <v>153</v>
      </c>
      <c r="D72" s="452" t="s">
        <v>154</v>
      </c>
      <c r="E72" s="33">
        <v>46674</v>
      </c>
      <c r="F72" s="452" t="s">
        <v>86</v>
      </c>
      <c r="G72" s="392"/>
    </row>
    <row r="73" spans="1:7" s="391" customFormat="1" x14ac:dyDescent="0.25">
      <c r="A73" s="570" t="s">
        <v>46</v>
      </c>
      <c r="B73" s="452" t="s">
        <v>1203</v>
      </c>
      <c r="C73" s="452" t="s">
        <v>155</v>
      </c>
      <c r="D73" s="452" t="s">
        <v>156</v>
      </c>
      <c r="E73" s="33">
        <v>45490</v>
      </c>
      <c r="F73" s="452" t="s">
        <v>69</v>
      </c>
      <c r="G73" s="392"/>
    </row>
    <row r="74" spans="1:7" s="391" customFormat="1" x14ac:dyDescent="0.25">
      <c r="A74" s="574" t="s">
        <v>46</v>
      </c>
      <c r="B74" s="452" t="s">
        <v>1204</v>
      </c>
      <c r="C74" s="452" t="s">
        <v>157</v>
      </c>
      <c r="D74" s="452" t="s">
        <v>158</v>
      </c>
      <c r="E74" s="33">
        <v>45260</v>
      </c>
      <c r="F74" s="452" t="s">
        <v>69</v>
      </c>
      <c r="G74" s="392"/>
    </row>
    <row r="75" spans="1:7" s="391" customFormat="1" x14ac:dyDescent="0.25">
      <c r="A75" s="574" t="s">
        <v>46</v>
      </c>
      <c r="B75" s="452" t="s">
        <v>1205</v>
      </c>
      <c r="C75" s="452" t="s">
        <v>159</v>
      </c>
      <c r="D75" s="452" t="s">
        <v>160</v>
      </c>
      <c r="E75" s="33">
        <v>45713</v>
      </c>
      <c r="F75" s="452" t="s">
        <v>86</v>
      </c>
      <c r="G75" s="392"/>
    </row>
    <row r="76" spans="1:7" s="391" customFormat="1" x14ac:dyDescent="0.25">
      <c r="A76" s="574" t="s">
        <v>46</v>
      </c>
      <c r="B76" s="452" t="s">
        <v>1206</v>
      </c>
      <c r="C76" s="452" t="s">
        <v>161</v>
      </c>
      <c r="D76" s="452" t="s">
        <v>162</v>
      </c>
      <c r="E76" s="33">
        <v>46702</v>
      </c>
      <c r="F76" s="452" t="s">
        <v>86</v>
      </c>
      <c r="G76" s="392"/>
    </row>
    <row r="77" spans="1:7" s="391" customFormat="1" x14ac:dyDescent="0.25">
      <c r="A77" s="574" t="s">
        <v>46</v>
      </c>
      <c r="B77" s="452" t="s">
        <v>1207</v>
      </c>
      <c r="C77" s="452" t="s">
        <v>163</v>
      </c>
      <c r="D77" s="452" t="s">
        <v>164</v>
      </c>
      <c r="E77" s="33">
        <v>45980</v>
      </c>
      <c r="F77" s="452" t="s">
        <v>86</v>
      </c>
      <c r="G77" s="392"/>
    </row>
    <row r="78" spans="1:7" s="391" customFormat="1" x14ac:dyDescent="0.25">
      <c r="A78" s="570" t="s">
        <v>46</v>
      </c>
      <c r="B78" s="452" t="s">
        <v>1208</v>
      </c>
      <c r="C78" s="452" t="s">
        <v>1109</v>
      </c>
      <c r="D78" s="452" t="s">
        <v>1110</v>
      </c>
      <c r="E78" s="33">
        <v>46031</v>
      </c>
      <c r="F78" s="452" t="s">
        <v>86</v>
      </c>
      <c r="G78" s="392"/>
    </row>
    <row r="79" spans="1:7" s="391" customFormat="1" x14ac:dyDescent="0.25">
      <c r="A79" s="570" t="s">
        <v>46</v>
      </c>
      <c r="B79" s="452" t="s">
        <v>1209</v>
      </c>
      <c r="C79" s="452" t="s">
        <v>1210</v>
      </c>
      <c r="D79" s="452" t="s">
        <v>1211</v>
      </c>
      <c r="E79" s="33">
        <v>46659</v>
      </c>
      <c r="F79" s="452" t="s">
        <v>86</v>
      </c>
      <c r="G79" s="390"/>
    </row>
    <row r="80" spans="1:7" s="391" customFormat="1" x14ac:dyDescent="0.25">
      <c r="A80" s="570" t="s">
        <v>46</v>
      </c>
      <c r="B80" s="452" t="s">
        <v>1140</v>
      </c>
      <c r="C80" s="452" t="s">
        <v>165</v>
      </c>
      <c r="D80" s="452" t="s">
        <v>166</v>
      </c>
      <c r="E80" s="33">
        <v>44985</v>
      </c>
      <c r="F80" s="452" t="s">
        <v>66</v>
      </c>
      <c r="G80" s="390"/>
    </row>
    <row r="81" spans="1:7" s="391" customFormat="1" x14ac:dyDescent="0.25">
      <c r="A81" s="570" t="s">
        <v>46</v>
      </c>
      <c r="B81" s="452" t="s">
        <v>1140</v>
      </c>
      <c r="C81" s="452" t="s">
        <v>165</v>
      </c>
      <c r="D81" s="452" t="s">
        <v>167</v>
      </c>
      <c r="E81" s="33">
        <v>46065</v>
      </c>
      <c r="F81" s="452" t="s">
        <v>66</v>
      </c>
      <c r="G81" s="392"/>
    </row>
    <row r="82" spans="1:7" s="391" customFormat="1" x14ac:dyDescent="0.25">
      <c r="A82" s="570" t="s">
        <v>46</v>
      </c>
      <c r="B82" s="452" t="s">
        <v>1141</v>
      </c>
      <c r="C82" s="452" t="s">
        <v>168</v>
      </c>
      <c r="D82" s="452" t="s">
        <v>169</v>
      </c>
      <c r="E82" s="33">
        <v>46223</v>
      </c>
      <c r="F82" s="452" t="s">
        <v>86</v>
      </c>
      <c r="G82" s="392"/>
    </row>
    <row r="83" spans="1:7" s="391" customFormat="1" x14ac:dyDescent="0.25">
      <c r="A83" s="570" t="s">
        <v>46</v>
      </c>
      <c r="B83" s="452" t="s">
        <v>1141</v>
      </c>
      <c r="C83" s="452" t="s">
        <v>168</v>
      </c>
      <c r="D83" s="452" t="s">
        <v>170</v>
      </c>
      <c r="E83" s="33">
        <v>46583</v>
      </c>
      <c r="F83" s="452" t="s">
        <v>86</v>
      </c>
      <c r="G83" s="392"/>
    </row>
    <row r="84" spans="1:7" s="391" customFormat="1" x14ac:dyDescent="0.25">
      <c r="A84" s="570" t="s">
        <v>46</v>
      </c>
      <c r="B84" s="452" t="s">
        <v>1142</v>
      </c>
      <c r="C84" s="452" t="s">
        <v>171</v>
      </c>
      <c r="D84" s="452" t="s">
        <v>172</v>
      </c>
      <c r="E84" s="33">
        <v>47276</v>
      </c>
      <c r="F84" s="452" t="s">
        <v>86</v>
      </c>
      <c r="G84" s="392"/>
    </row>
    <row r="85" spans="1:7" s="391" customFormat="1" x14ac:dyDescent="0.25">
      <c r="A85" s="570" t="s">
        <v>245</v>
      </c>
      <c r="B85" s="452" t="s">
        <v>1212</v>
      </c>
      <c r="C85" s="452" t="s">
        <v>246</v>
      </c>
      <c r="D85" s="452" t="s">
        <v>247</v>
      </c>
      <c r="E85" s="33">
        <v>45924</v>
      </c>
      <c r="F85" s="452" t="s">
        <v>111</v>
      </c>
    </row>
    <row r="86" spans="1:7" s="391" customFormat="1" x14ac:dyDescent="0.25">
      <c r="A86" s="570" t="s">
        <v>245</v>
      </c>
      <c r="B86" s="452" t="s">
        <v>1143</v>
      </c>
      <c r="C86" s="452" t="s">
        <v>248</v>
      </c>
      <c r="D86" s="452" t="s">
        <v>249</v>
      </c>
      <c r="E86" s="33">
        <v>45569</v>
      </c>
      <c r="F86" s="452" t="s">
        <v>66</v>
      </c>
      <c r="G86" s="392"/>
    </row>
    <row r="87" spans="1:7" s="391" customFormat="1" x14ac:dyDescent="0.25">
      <c r="A87" s="570" t="s">
        <v>245</v>
      </c>
      <c r="B87" s="452" t="s">
        <v>1144</v>
      </c>
      <c r="C87" s="452" t="s">
        <v>250</v>
      </c>
      <c r="D87" s="452" t="s">
        <v>251</v>
      </c>
      <c r="E87" s="33">
        <v>45641</v>
      </c>
      <c r="F87" s="452" t="s">
        <v>66</v>
      </c>
      <c r="G87" s="392"/>
    </row>
    <row r="88" spans="1:7" s="391" customFormat="1" x14ac:dyDescent="0.25">
      <c r="A88" s="570" t="s">
        <v>50</v>
      </c>
      <c r="B88" s="452" t="s">
        <v>1213</v>
      </c>
      <c r="C88" s="452" t="s">
        <v>174</v>
      </c>
      <c r="D88" s="452" t="s">
        <v>175</v>
      </c>
      <c r="E88" s="33">
        <v>45056</v>
      </c>
      <c r="F88" s="452" t="s">
        <v>62</v>
      </c>
      <c r="G88" s="392"/>
    </row>
    <row r="89" spans="1:7" s="391" customFormat="1" x14ac:dyDescent="0.25">
      <c r="A89" s="570" t="s">
        <v>50</v>
      </c>
      <c r="B89" s="452" t="s">
        <v>1214</v>
      </c>
      <c r="C89" s="452" t="s">
        <v>176</v>
      </c>
      <c r="D89" s="452" t="s">
        <v>177</v>
      </c>
      <c r="E89" s="33">
        <v>45409</v>
      </c>
      <c r="F89" s="452" t="s">
        <v>62</v>
      </c>
      <c r="G89" s="390"/>
    </row>
    <row r="90" spans="1:7" s="391" customFormat="1" x14ac:dyDescent="0.25">
      <c r="A90" s="570" t="s">
        <v>50</v>
      </c>
      <c r="B90" s="452" t="s">
        <v>1215</v>
      </c>
      <c r="C90" s="452" t="s">
        <v>178</v>
      </c>
      <c r="D90" s="452" t="s">
        <v>179</v>
      </c>
      <c r="E90" s="33">
        <v>45711</v>
      </c>
      <c r="F90" s="452" t="s">
        <v>62</v>
      </c>
      <c r="G90" s="390"/>
    </row>
    <row r="91" spans="1:7" s="391" customFormat="1" x14ac:dyDescent="0.25">
      <c r="A91" s="570" t="s">
        <v>50</v>
      </c>
      <c r="B91" s="452" t="s">
        <v>1216</v>
      </c>
      <c r="C91" s="452" t="s">
        <v>180</v>
      </c>
      <c r="D91" s="452" t="s">
        <v>181</v>
      </c>
      <c r="E91" s="33">
        <v>46138</v>
      </c>
      <c r="F91" s="452" t="s">
        <v>62</v>
      </c>
      <c r="G91" s="392"/>
    </row>
    <row r="92" spans="1:7" s="391" customFormat="1" x14ac:dyDescent="0.25">
      <c r="A92" s="570" t="s">
        <v>50</v>
      </c>
      <c r="B92" s="452" t="s">
        <v>1217</v>
      </c>
      <c r="C92" s="452" t="s">
        <v>1040</v>
      </c>
      <c r="D92" s="452" t="s">
        <v>1041</v>
      </c>
      <c r="E92" s="33">
        <v>47155</v>
      </c>
      <c r="F92" s="452" t="s">
        <v>62</v>
      </c>
      <c r="G92" s="392"/>
    </row>
    <row r="93" spans="1:7" s="391" customFormat="1" x14ac:dyDescent="0.25">
      <c r="A93" s="570" t="s">
        <v>51</v>
      </c>
      <c r="B93" s="452" t="s">
        <v>1218</v>
      </c>
      <c r="C93" s="452" t="s">
        <v>1065</v>
      </c>
      <c r="D93" s="452" t="s">
        <v>1066</v>
      </c>
      <c r="E93" s="33">
        <v>46493</v>
      </c>
      <c r="F93" s="452" t="s">
        <v>359</v>
      </c>
      <c r="G93" s="392"/>
    </row>
    <row r="94" spans="1:7" s="391" customFormat="1" x14ac:dyDescent="0.25">
      <c r="A94" s="570" t="s">
        <v>51</v>
      </c>
      <c r="B94" s="452" t="s">
        <v>1219</v>
      </c>
      <c r="C94" s="452" t="s">
        <v>1220</v>
      </c>
      <c r="D94" s="452" t="s">
        <v>1221</v>
      </c>
      <c r="E94" s="33">
        <v>46842</v>
      </c>
      <c r="F94" s="452" t="s">
        <v>359</v>
      </c>
      <c r="G94" s="392"/>
    </row>
    <row r="95" spans="1:7" s="391" customFormat="1" x14ac:dyDescent="0.25">
      <c r="A95" s="570" t="s">
        <v>182</v>
      </c>
      <c r="B95" s="452" t="s">
        <v>1145</v>
      </c>
      <c r="C95" s="452" t="s">
        <v>183</v>
      </c>
      <c r="D95" s="452" t="s">
        <v>184</v>
      </c>
      <c r="E95" s="33">
        <v>45033</v>
      </c>
      <c r="F95" s="452" t="s">
        <v>69</v>
      </c>
      <c r="G95" s="392"/>
    </row>
    <row r="96" spans="1:7" s="391" customFormat="1" x14ac:dyDescent="0.25">
      <c r="A96" s="570" t="s">
        <v>182</v>
      </c>
      <c r="B96" s="452" t="s">
        <v>1222</v>
      </c>
      <c r="C96" s="452" t="s">
        <v>185</v>
      </c>
      <c r="D96" s="452" t="s">
        <v>186</v>
      </c>
      <c r="E96" s="33">
        <v>45406</v>
      </c>
      <c r="F96" s="452" t="s">
        <v>69</v>
      </c>
      <c r="G96" s="392"/>
    </row>
    <row r="97" spans="1:7" s="391" customFormat="1" x14ac:dyDescent="0.25">
      <c r="A97" s="570" t="s">
        <v>182</v>
      </c>
      <c r="B97" s="452" t="s">
        <v>1222</v>
      </c>
      <c r="C97" s="452" t="s">
        <v>185</v>
      </c>
      <c r="D97" s="452" t="s">
        <v>187</v>
      </c>
      <c r="E97" s="33">
        <v>45766</v>
      </c>
      <c r="F97" s="452" t="s">
        <v>69</v>
      </c>
      <c r="G97" s="392"/>
    </row>
    <row r="98" spans="1:7" s="391" customFormat="1" x14ac:dyDescent="0.25">
      <c r="A98" s="570" t="s">
        <v>182</v>
      </c>
      <c r="B98" s="452" t="s">
        <v>1223</v>
      </c>
      <c r="C98" s="452" t="s">
        <v>188</v>
      </c>
      <c r="D98" s="452" t="s">
        <v>189</v>
      </c>
      <c r="E98" s="33">
        <v>44957</v>
      </c>
      <c r="F98" s="452" t="s">
        <v>69</v>
      </c>
      <c r="G98" s="390"/>
    </row>
    <row r="99" spans="1:7" s="391" customFormat="1" x14ac:dyDescent="0.25">
      <c r="A99" s="570" t="s">
        <v>182</v>
      </c>
      <c r="B99" s="452" t="s">
        <v>1223</v>
      </c>
      <c r="C99" s="452" t="s">
        <v>188</v>
      </c>
      <c r="D99" s="452" t="s">
        <v>190</v>
      </c>
      <c r="E99" s="33">
        <v>46037</v>
      </c>
      <c r="F99" s="452" t="s">
        <v>69</v>
      </c>
      <c r="G99" s="390"/>
    </row>
    <row r="100" spans="1:7" s="391" customFormat="1" x14ac:dyDescent="0.25">
      <c r="A100" s="570" t="s">
        <v>182</v>
      </c>
      <c r="B100" s="452" t="s">
        <v>1224</v>
      </c>
      <c r="C100" s="452" t="s">
        <v>191</v>
      </c>
      <c r="D100" s="452" t="s">
        <v>192</v>
      </c>
      <c r="E100" s="33">
        <v>45501</v>
      </c>
      <c r="F100" s="452" t="s">
        <v>69</v>
      </c>
      <c r="G100" s="390"/>
    </row>
    <row r="101" spans="1:7" s="391" customFormat="1" x14ac:dyDescent="0.25">
      <c r="A101" s="570" t="s">
        <v>182</v>
      </c>
      <c r="B101" s="452" t="s">
        <v>1225</v>
      </c>
      <c r="C101" s="452" t="s">
        <v>193</v>
      </c>
      <c r="D101" s="452" t="s">
        <v>194</v>
      </c>
      <c r="E101" s="33">
        <v>46658</v>
      </c>
      <c r="F101" s="452" t="s">
        <v>69</v>
      </c>
      <c r="G101" s="392"/>
    </row>
    <row r="102" spans="1:7" s="391" customFormat="1" x14ac:dyDescent="0.25">
      <c r="A102" s="570" t="s">
        <v>182</v>
      </c>
      <c r="B102" s="452" t="s">
        <v>1226</v>
      </c>
      <c r="C102" s="452" t="s">
        <v>195</v>
      </c>
      <c r="D102" s="452" t="s">
        <v>196</v>
      </c>
      <c r="E102" s="33">
        <v>45441</v>
      </c>
      <c r="F102" s="452" t="s">
        <v>69</v>
      </c>
      <c r="G102" s="392"/>
    </row>
    <row r="103" spans="1:7" s="391" customFormat="1" x14ac:dyDescent="0.25">
      <c r="A103" s="570" t="s">
        <v>182</v>
      </c>
      <c r="B103" s="452" t="s">
        <v>1226</v>
      </c>
      <c r="C103" s="452" t="s">
        <v>195</v>
      </c>
      <c r="D103" s="452" t="s">
        <v>197</v>
      </c>
      <c r="E103" s="33">
        <v>46881</v>
      </c>
      <c r="F103" s="452" t="s">
        <v>69</v>
      </c>
      <c r="G103" s="392"/>
    </row>
    <row r="104" spans="1:7" s="391" customFormat="1" x14ac:dyDescent="0.25">
      <c r="A104" s="570" t="s">
        <v>182</v>
      </c>
      <c r="B104" s="452" t="s">
        <v>1227</v>
      </c>
      <c r="C104" s="452" t="s">
        <v>198</v>
      </c>
      <c r="D104" s="452" t="s">
        <v>199</v>
      </c>
      <c r="E104" s="33">
        <v>45182</v>
      </c>
      <c r="F104" s="452" t="s">
        <v>69</v>
      </c>
      <c r="G104" s="392"/>
    </row>
    <row r="105" spans="1:7" s="391" customFormat="1" x14ac:dyDescent="0.25">
      <c r="A105" s="570" t="s">
        <v>182</v>
      </c>
      <c r="B105" s="452" t="s">
        <v>1227</v>
      </c>
      <c r="C105" s="452" t="s">
        <v>198</v>
      </c>
      <c r="D105" s="452" t="s">
        <v>200</v>
      </c>
      <c r="E105" s="33">
        <v>47342</v>
      </c>
      <c r="F105" s="452" t="s">
        <v>69</v>
      </c>
      <c r="G105" s="392"/>
    </row>
    <row r="106" spans="1:7" s="391" customFormat="1" x14ac:dyDescent="0.25">
      <c r="A106" s="570" t="s">
        <v>182</v>
      </c>
      <c r="B106" s="452" t="s">
        <v>1228</v>
      </c>
      <c r="C106" s="452" t="s">
        <v>201</v>
      </c>
      <c r="D106" s="452" t="s">
        <v>202</v>
      </c>
      <c r="E106" s="33">
        <v>45224</v>
      </c>
      <c r="F106" s="452" t="s">
        <v>69</v>
      </c>
      <c r="G106" s="392"/>
    </row>
    <row r="107" spans="1:7" s="391" customFormat="1" x14ac:dyDescent="0.25">
      <c r="A107" s="570" t="s">
        <v>182</v>
      </c>
      <c r="B107" s="452" t="s">
        <v>1228</v>
      </c>
      <c r="C107" s="452" t="s">
        <v>201</v>
      </c>
      <c r="D107" s="452" t="s">
        <v>203</v>
      </c>
      <c r="E107" s="33">
        <v>45944</v>
      </c>
      <c r="F107" s="452" t="s">
        <v>69</v>
      </c>
      <c r="G107" s="392"/>
    </row>
    <row r="108" spans="1:7" s="391" customFormat="1" x14ac:dyDescent="0.25">
      <c r="A108" s="452" t="s">
        <v>1330</v>
      </c>
      <c r="B108" s="452" t="s">
        <v>1331</v>
      </c>
      <c r="C108" s="452" t="s">
        <v>1332</v>
      </c>
      <c r="D108" s="452" t="s">
        <v>1333</v>
      </c>
      <c r="E108" s="33">
        <v>72692</v>
      </c>
      <c r="F108" s="452" t="s">
        <v>69</v>
      </c>
      <c r="G108" s="392"/>
    </row>
    <row r="109" spans="1:7" s="391" customFormat="1" x14ac:dyDescent="0.25">
      <c r="A109" s="570" t="s">
        <v>204</v>
      </c>
      <c r="B109" s="452" t="s">
        <v>205</v>
      </c>
      <c r="C109" s="452" t="s">
        <v>206</v>
      </c>
      <c r="D109" s="452" t="s">
        <v>207</v>
      </c>
      <c r="E109" s="33">
        <v>45812</v>
      </c>
      <c r="F109" s="452" t="s">
        <v>86</v>
      </c>
      <c r="G109" s="392"/>
    </row>
    <row r="110" spans="1:7" s="391" customFormat="1" x14ac:dyDescent="0.25">
      <c r="A110" s="570" t="s">
        <v>204</v>
      </c>
      <c r="B110" s="452" t="s">
        <v>205</v>
      </c>
      <c r="C110" s="452" t="s">
        <v>206</v>
      </c>
      <c r="D110" s="452" t="s">
        <v>208</v>
      </c>
      <c r="E110" s="33">
        <v>46172</v>
      </c>
      <c r="F110" s="452" t="s">
        <v>86</v>
      </c>
      <c r="G110" s="392"/>
    </row>
    <row r="111" spans="1:7" s="391" customFormat="1" x14ac:dyDescent="0.25">
      <c r="A111" s="570" t="s">
        <v>204</v>
      </c>
      <c r="B111" s="452" t="s">
        <v>1229</v>
      </c>
      <c r="C111" s="452" t="s">
        <v>209</v>
      </c>
      <c r="D111" s="452" t="s">
        <v>210</v>
      </c>
      <c r="E111" s="33">
        <v>47161</v>
      </c>
      <c r="F111" s="452" t="s">
        <v>86</v>
      </c>
      <c r="G111" s="392"/>
    </row>
    <row r="112" spans="1:7" s="391" customFormat="1" x14ac:dyDescent="0.25">
      <c r="A112" s="570" t="s">
        <v>204</v>
      </c>
      <c r="B112" s="452" t="s">
        <v>1230</v>
      </c>
      <c r="C112" s="452" t="s">
        <v>211</v>
      </c>
      <c r="D112" s="452" t="s">
        <v>212</v>
      </c>
      <c r="E112" s="33">
        <v>46084</v>
      </c>
      <c r="F112" s="452" t="s">
        <v>86</v>
      </c>
      <c r="G112" s="392"/>
    </row>
    <row r="113" spans="1:7" s="391" customFormat="1" x14ac:dyDescent="0.25">
      <c r="A113" s="570" t="s">
        <v>204</v>
      </c>
      <c r="B113" s="452" t="s">
        <v>1231</v>
      </c>
      <c r="C113" s="452" t="s">
        <v>213</v>
      </c>
      <c r="D113" s="452" t="s">
        <v>214</v>
      </c>
      <c r="E113" s="33">
        <v>45158</v>
      </c>
      <c r="F113" s="452" t="s">
        <v>86</v>
      </c>
      <c r="G113" s="392"/>
    </row>
    <row r="114" spans="1:7" s="391" customFormat="1" x14ac:dyDescent="0.25">
      <c r="A114" s="570" t="s">
        <v>204</v>
      </c>
      <c r="B114" s="452" t="s">
        <v>1146</v>
      </c>
      <c r="C114" s="452" t="s">
        <v>215</v>
      </c>
      <c r="D114" s="452" t="s">
        <v>216</v>
      </c>
      <c r="E114" s="33">
        <v>45348</v>
      </c>
      <c r="F114" s="452" t="s">
        <v>86</v>
      </c>
      <c r="G114" s="392"/>
    </row>
    <row r="115" spans="1:7" s="391" customFormat="1" x14ac:dyDescent="0.25">
      <c r="A115" s="570" t="s">
        <v>204</v>
      </c>
      <c r="B115" s="452" t="s">
        <v>1146</v>
      </c>
      <c r="C115" s="452" t="s">
        <v>215</v>
      </c>
      <c r="D115" s="452" t="s">
        <v>217</v>
      </c>
      <c r="E115" s="33">
        <v>45708</v>
      </c>
      <c r="F115" s="452" t="s">
        <v>86</v>
      </c>
      <c r="G115" s="392"/>
    </row>
    <row r="116" spans="1:7" s="391" customFormat="1" x14ac:dyDescent="0.25">
      <c r="A116" s="452" t="s">
        <v>218</v>
      </c>
      <c r="B116" s="452" t="s">
        <v>1232</v>
      </c>
      <c r="C116" s="452" t="s">
        <v>219</v>
      </c>
      <c r="D116" s="452" t="s">
        <v>220</v>
      </c>
      <c r="E116" s="33">
        <v>45560</v>
      </c>
      <c r="F116" s="452" t="s">
        <v>66</v>
      </c>
      <c r="G116" s="392"/>
    </row>
    <row r="117" spans="1:7" s="391" customFormat="1" x14ac:dyDescent="0.25">
      <c r="A117" s="452" t="s">
        <v>221</v>
      </c>
      <c r="B117" s="452" t="s">
        <v>1233</v>
      </c>
      <c r="C117" s="452" t="s">
        <v>222</v>
      </c>
      <c r="D117" s="452" t="s">
        <v>223</v>
      </c>
      <c r="E117" s="33">
        <v>48495</v>
      </c>
      <c r="F117" s="452" t="s">
        <v>66</v>
      </c>
      <c r="G117" s="392"/>
    </row>
    <row r="118" spans="1:7" s="391" customFormat="1" x14ac:dyDescent="0.25">
      <c r="A118" s="574" t="s">
        <v>224</v>
      </c>
      <c r="B118" s="452" t="s">
        <v>1234</v>
      </c>
      <c r="C118" s="452" t="s">
        <v>225</v>
      </c>
      <c r="D118" s="452" t="s">
        <v>226</v>
      </c>
      <c r="E118" s="33">
        <v>45296</v>
      </c>
      <c r="F118" s="452" t="s">
        <v>86</v>
      </c>
      <c r="G118" s="390"/>
    </row>
    <row r="119" spans="1:7" s="391" customFormat="1" x14ac:dyDescent="0.25">
      <c r="A119" s="574" t="s">
        <v>224</v>
      </c>
      <c r="B119" s="452" t="s">
        <v>1147</v>
      </c>
      <c r="C119" s="452" t="s">
        <v>227</v>
      </c>
      <c r="D119" s="452" t="s">
        <v>228</v>
      </c>
      <c r="E119" s="33">
        <v>45568</v>
      </c>
      <c r="F119" s="452" t="s">
        <v>86</v>
      </c>
      <c r="G119" s="390"/>
    </row>
    <row r="120" spans="1:7" s="391" customFormat="1" x14ac:dyDescent="0.25">
      <c r="A120" s="574" t="s">
        <v>224</v>
      </c>
      <c r="B120" s="452" t="s">
        <v>1235</v>
      </c>
      <c r="C120" s="452" t="s">
        <v>229</v>
      </c>
      <c r="D120" s="452" t="s">
        <v>230</v>
      </c>
      <c r="E120" s="33">
        <v>46243</v>
      </c>
      <c r="F120" s="452" t="s">
        <v>86</v>
      </c>
      <c r="G120" s="390"/>
    </row>
    <row r="121" spans="1:7" s="391" customFormat="1" x14ac:dyDescent="0.25">
      <c r="A121" s="574" t="s">
        <v>224</v>
      </c>
      <c r="B121" s="452" t="s">
        <v>1236</v>
      </c>
      <c r="C121" s="452" t="s">
        <v>231</v>
      </c>
      <c r="D121" s="452" t="s">
        <v>232</v>
      </c>
      <c r="E121" s="33">
        <v>47555</v>
      </c>
      <c r="F121" s="452" t="s">
        <v>86</v>
      </c>
      <c r="G121" s="390"/>
    </row>
    <row r="122" spans="1:7" s="391" customFormat="1" x14ac:dyDescent="0.25">
      <c r="A122" s="453" t="s">
        <v>1079</v>
      </c>
      <c r="B122" s="452" t="s">
        <v>1111</v>
      </c>
      <c r="C122" s="452" t="s">
        <v>1112</v>
      </c>
      <c r="D122" s="452" t="s">
        <v>1113</v>
      </c>
      <c r="E122" s="33">
        <v>47276</v>
      </c>
      <c r="F122" s="452" t="s">
        <v>66</v>
      </c>
      <c r="G122" s="390"/>
    </row>
    <row r="123" spans="1:7" s="391" customFormat="1" x14ac:dyDescent="0.25">
      <c r="A123" s="570" t="s">
        <v>233</v>
      </c>
      <c r="B123" s="452" t="s">
        <v>1237</v>
      </c>
      <c r="C123" s="452" t="s">
        <v>234</v>
      </c>
      <c r="D123" s="452" t="s">
        <v>235</v>
      </c>
      <c r="E123" s="33">
        <v>45270</v>
      </c>
      <c r="F123" s="452" t="s">
        <v>66</v>
      </c>
      <c r="G123" s="390"/>
    </row>
    <row r="124" spans="1:7" s="391" customFormat="1" x14ac:dyDescent="0.25">
      <c r="A124" s="570" t="s">
        <v>233</v>
      </c>
      <c r="B124" s="452" t="s">
        <v>1237</v>
      </c>
      <c r="C124" s="452" t="s">
        <v>234</v>
      </c>
      <c r="D124" s="452" t="s">
        <v>236</v>
      </c>
      <c r="E124" s="33">
        <v>46710</v>
      </c>
      <c r="F124" s="452" t="s">
        <v>66</v>
      </c>
      <c r="G124" s="392"/>
    </row>
    <row r="125" spans="1:7" s="391" customFormat="1" x14ac:dyDescent="0.25">
      <c r="A125" s="570" t="s">
        <v>233</v>
      </c>
      <c r="B125" s="452" t="s">
        <v>1238</v>
      </c>
      <c r="C125" s="452" t="s">
        <v>1042</v>
      </c>
      <c r="D125" s="452" t="s">
        <v>1043</v>
      </c>
      <c r="E125" s="33">
        <v>46451</v>
      </c>
      <c r="F125" s="452" t="s">
        <v>66</v>
      </c>
      <c r="G125" s="392"/>
    </row>
    <row r="126" spans="1:7" s="391" customFormat="1" x14ac:dyDescent="0.25">
      <c r="A126" s="570" t="s">
        <v>237</v>
      </c>
      <c r="B126" s="452" t="s">
        <v>1239</v>
      </c>
      <c r="C126" s="452" t="s">
        <v>238</v>
      </c>
      <c r="D126" s="452" t="s">
        <v>239</v>
      </c>
      <c r="E126" s="33">
        <v>45236</v>
      </c>
      <c r="F126" s="452" t="s">
        <v>86</v>
      </c>
      <c r="G126" s="392"/>
    </row>
    <row r="127" spans="1:7" s="391" customFormat="1" x14ac:dyDescent="0.25">
      <c r="A127" s="570" t="s">
        <v>237</v>
      </c>
      <c r="B127" s="452" t="s">
        <v>1239</v>
      </c>
      <c r="C127" s="452" t="s">
        <v>238</v>
      </c>
      <c r="D127" s="452" t="s">
        <v>240</v>
      </c>
      <c r="E127" s="33">
        <v>45596</v>
      </c>
      <c r="F127" s="452" t="s">
        <v>86</v>
      </c>
      <c r="G127" s="392"/>
    </row>
    <row r="128" spans="1:7" s="391" customFormat="1" x14ac:dyDescent="0.25">
      <c r="A128" s="574" t="s">
        <v>237</v>
      </c>
      <c r="B128" s="452" t="s">
        <v>1239</v>
      </c>
      <c r="C128" s="452" t="s">
        <v>238</v>
      </c>
      <c r="D128" s="452" t="s">
        <v>241</v>
      </c>
      <c r="E128" s="33">
        <v>45956</v>
      </c>
      <c r="F128" s="452" t="s">
        <v>86</v>
      </c>
      <c r="G128" s="392"/>
    </row>
    <row r="129" spans="1:7" s="391" customFormat="1" x14ac:dyDescent="0.25">
      <c r="A129" s="574" t="s">
        <v>237</v>
      </c>
      <c r="B129" s="452" t="s">
        <v>242</v>
      </c>
      <c r="C129" s="452" t="s">
        <v>243</v>
      </c>
      <c r="D129" s="452" t="s">
        <v>244</v>
      </c>
      <c r="E129" s="33">
        <v>46694</v>
      </c>
      <c r="F129" s="452" t="s">
        <v>86</v>
      </c>
      <c r="G129" s="392"/>
    </row>
    <row r="130" spans="1:7" s="391" customFormat="1" x14ac:dyDescent="0.25">
      <c r="A130" s="574" t="s">
        <v>297</v>
      </c>
      <c r="B130" s="452" t="s">
        <v>1240</v>
      </c>
      <c r="C130" s="452" t="s">
        <v>298</v>
      </c>
      <c r="D130" s="452" t="s">
        <v>299</v>
      </c>
      <c r="E130" s="33">
        <v>45419</v>
      </c>
      <c r="F130" s="452" t="s">
        <v>69</v>
      </c>
      <c r="G130" s="392"/>
    </row>
    <row r="131" spans="1:7" s="391" customFormat="1" x14ac:dyDescent="0.25">
      <c r="A131" s="574" t="s">
        <v>297</v>
      </c>
      <c r="B131" s="452" t="s">
        <v>1241</v>
      </c>
      <c r="C131" s="452" t="s">
        <v>300</v>
      </c>
      <c r="D131" s="452" t="s">
        <v>301</v>
      </c>
      <c r="E131" s="33">
        <v>46689</v>
      </c>
      <c r="F131" s="452" t="s">
        <v>86</v>
      </c>
      <c r="G131" s="392"/>
    </row>
    <row r="132" spans="1:7" s="391" customFormat="1" x14ac:dyDescent="0.25">
      <c r="A132" s="570" t="s">
        <v>297</v>
      </c>
      <c r="B132" s="452" t="s">
        <v>1242</v>
      </c>
      <c r="C132" s="452" t="s">
        <v>302</v>
      </c>
      <c r="D132" s="452" t="s">
        <v>303</v>
      </c>
      <c r="E132" s="33">
        <v>47410</v>
      </c>
      <c r="F132" s="452" t="s">
        <v>86</v>
      </c>
      <c r="G132" s="392"/>
    </row>
    <row r="133" spans="1:7" s="391" customFormat="1" x14ac:dyDescent="0.25">
      <c r="A133" s="570" t="s">
        <v>297</v>
      </c>
      <c r="B133" s="452" t="s">
        <v>1243</v>
      </c>
      <c r="C133" s="452" t="s">
        <v>304</v>
      </c>
      <c r="D133" s="452" t="s">
        <v>305</v>
      </c>
      <c r="E133" s="33">
        <v>48048</v>
      </c>
      <c r="F133" s="452" t="s">
        <v>86</v>
      </c>
      <c r="G133" s="390"/>
    </row>
    <row r="134" spans="1:7" s="391" customFormat="1" x14ac:dyDescent="0.25">
      <c r="A134" s="570" t="s">
        <v>252</v>
      </c>
      <c r="B134" s="452" t="s">
        <v>1244</v>
      </c>
      <c r="C134" s="452" t="s">
        <v>253</v>
      </c>
      <c r="D134" s="452" t="s">
        <v>254</v>
      </c>
      <c r="E134" s="33">
        <v>46648</v>
      </c>
      <c r="F134" s="452" t="s">
        <v>86</v>
      </c>
      <c r="G134" s="390"/>
    </row>
    <row r="135" spans="1:7" s="391" customFormat="1" x14ac:dyDescent="0.25">
      <c r="A135" s="570" t="s">
        <v>252</v>
      </c>
      <c r="B135" s="452" t="s">
        <v>1245</v>
      </c>
      <c r="C135" s="452" t="s">
        <v>255</v>
      </c>
      <c r="D135" s="452" t="s">
        <v>256</v>
      </c>
      <c r="E135" s="33">
        <v>48145</v>
      </c>
      <c r="F135" s="452" t="s">
        <v>86</v>
      </c>
      <c r="G135" s="392"/>
    </row>
    <row r="136" spans="1:7" s="391" customFormat="1" x14ac:dyDescent="0.25">
      <c r="A136" s="570" t="s">
        <v>252</v>
      </c>
      <c r="B136" s="452" t="s">
        <v>1246</v>
      </c>
      <c r="C136" s="452" t="s">
        <v>257</v>
      </c>
      <c r="D136" s="452" t="s">
        <v>258</v>
      </c>
      <c r="E136" s="33">
        <v>48520</v>
      </c>
      <c r="F136" s="452" t="s">
        <v>86</v>
      </c>
      <c r="G136" s="392"/>
    </row>
    <row r="137" spans="1:7" s="391" customFormat="1" x14ac:dyDescent="0.25">
      <c r="A137" s="570" t="s">
        <v>252</v>
      </c>
      <c r="B137" s="452" t="s">
        <v>1247</v>
      </c>
      <c r="C137" s="452" t="s">
        <v>259</v>
      </c>
      <c r="D137" s="452" t="s">
        <v>260</v>
      </c>
      <c r="E137" s="33">
        <v>48880</v>
      </c>
      <c r="F137" s="452" t="s">
        <v>86</v>
      </c>
      <c r="G137" s="392"/>
    </row>
    <row r="138" spans="1:7" s="391" customFormat="1" x14ac:dyDescent="0.25">
      <c r="A138" s="570" t="s">
        <v>252</v>
      </c>
      <c r="B138" s="452" t="s">
        <v>1248</v>
      </c>
      <c r="C138" s="452" t="s">
        <v>261</v>
      </c>
      <c r="D138" s="452" t="s">
        <v>262</v>
      </c>
      <c r="E138" s="33">
        <v>48901</v>
      </c>
      <c r="F138" s="452" t="s">
        <v>86</v>
      </c>
      <c r="G138" s="392"/>
    </row>
    <row r="139" spans="1:7" s="391" customFormat="1" x14ac:dyDescent="0.25">
      <c r="A139" s="570" t="s">
        <v>252</v>
      </c>
      <c r="B139" s="452" t="s">
        <v>1249</v>
      </c>
      <c r="C139" s="452" t="s">
        <v>263</v>
      </c>
      <c r="D139" s="452" t="s">
        <v>264</v>
      </c>
      <c r="E139" s="33">
        <v>48901</v>
      </c>
      <c r="F139" s="452" t="s">
        <v>86</v>
      </c>
      <c r="G139" s="392"/>
    </row>
    <row r="140" spans="1:7" s="391" customFormat="1" x14ac:dyDescent="0.25">
      <c r="A140" s="570" t="s">
        <v>252</v>
      </c>
      <c r="B140" s="452" t="s">
        <v>1250</v>
      </c>
      <c r="C140" s="452" t="s">
        <v>265</v>
      </c>
      <c r="D140" s="452" t="s">
        <v>266</v>
      </c>
      <c r="E140" s="33">
        <v>45929</v>
      </c>
      <c r="F140" s="452" t="s">
        <v>86</v>
      </c>
    </row>
    <row r="141" spans="1:7" s="391" customFormat="1" x14ac:dyDescent="0.25">
      <c r="A141" s="570" t="s">
        <v>252</v>
      </c>
      <c r="B141" s="452" t="s">
        <v>1251</v>
      </c>
      <c r="C141" s="452" t="s">
        <v>267</v>
      </c>
      <c r="D141" s="452" t="s">
        <v>268</v>
      </c>
      <c r="E141" s="33">
        <v>47501</v>
      </c>
      <c r="F141" s="452" t="s">
        <v>86</v>
      </c>
      <c r="G141" s="392"/>
    </row>
    <row r="142" spans="1:7" s="391" customFormat="1" x14ac:dyDescent="0.25">
      <c r="A142" s="570" t="s">
        <v>252</v>
      </c>
      <c r="B142" s="452" t="s">
        <v>1252</v>
      </c>
      <c r="C142" s="452" t="s">
        <v>269</v>
      </c>
      <c r="D142" s="452" t="s">
        <v>270</v>
      </c>
      <c r="E142" s="33">
        <v>46782</v>
      </c>
      <c r="F142" s="452" t="s">
        <v>86</v>
      </c>
      <c r="G142" s="392"/>
    </row>
    <row r="143" spans="1:7" s="391" customFormat="1" x14ac:dyDescent="0.25">
      <c r="A143" s="570" t="s">
        <v>252</v>
      </c>
      <c r="B143" s="452" t="s">
        <v>1253</v>
      </c>
      <c r="C143" s="452" t="s">
        <v>271</v>
      </c>
      <c r="D143" s="452" t="s">
        <v>272</v>
      </c>
      <c r="E143" s="33">
        <v>48390</v>
      </c>
      <c r="F143" s="452" t="s">
        <v>86</v>
      </c>
      <c r="G143" s="392"/>
    </row>
    <row r="144" spans="1:7" s="391" customFormat="1" x14ac:dyDescent="0.25">
      <c r="A144" s="570" t="s">
        <v>252</v>
      </c>
      <c r="B144" s="452" t="s">
        <v>1254</v>
      </c>
      <c r="C144" s="452" t="s">
        <v>273</v>
      </c>
      <c r="D144" s="452" t="s">
        <v>274</v>
      </c>
      <c r="E144" s="33">
        <v>47670</v>
      </c>
      <c r="F144" s="452" t="s">
        <v>86</v>
      </c>
      <c r="G144" s="390"/>
    </row>
    <row r="145" spans="1:7" s="391" customFormat="1" x14ac:dyDescent="0.25">
      <c r="A145" s="570" t="s">
        <v>252</v>
      </c>
      <c r="B145" s="452" t="s">
        <v>1255</v>
      </c>
      <c r="C145" s="452" t="s">
        <v>275</v>
      </c>
      <c r="D145" s="452" t="s">
        <v>276</v>
      </c>
      <c r="E145" s="33">
        <v>48062</v>
      </c>
      <c r="F145" s="452" t="s">
        <v>86</v>
      </c>
      <c r="G145" s="390"/>
    </row>
    <row r="146" spans="1:7" s="391" customFormat="1" x14ac:dyDescent="0.25">
      <c r="A146" s="570" t="s">
        <v>252</v>
      </c>
      <c r="B146" s="452" t="s">
        <v>1256</v>
      </c>
      <c r="C146" s="452" t="s">
        <v>277</v>
      </c>
      <c r="D146" s="452" t="s">
        <v>278</v>
      </c>
      <c r="E146" s="33">
        <v>48062</v>
      </c>
      <c r="F146" s="452" t="s">
        <v>86</v>
      </c>
      <c r="G146" s="392"/>
    </row>
    <row r="147" spans="1:7" s="391" customFormat="1" x14ac:dyDescent="0.25">
      <c r="A147" s="570" t="s">
        <v>252</v>
      </c>
      <c r="B147" s="452" t="s">
        <v>1257</v>
      </c>
      <c r="C147" s="452" t="s">
        <v>279</v>
      </c>
      <c r="D147" s="452" t="s">
        <v>280</v>
      </c>
      <c r="E147" s="33">
        <v>48145</v>
      </c>
      <c r="F147" s="452" t="s">
        <v>86</v>
      </c>
      <c r="G147" s="392"/>
    </row>
    <row r="148" spans="1:7" s="391" customFormat="1" x14ac:dyDescent="0.25">
      <c r="A148" s="452" t="s">
        <v>281</v>
      </c>
      <c r="B148" s="452" t="s">
        <v>1258</v>
      </c>
      <c r="C148" s="452" t="s">
        <v>282</v>
      </c>
      <c r="D148" s="452" t="s">
        <v>283</v>
      </c>
      <c r="E148" s="33">
        <v>45095</v>
      </c>
      <c r="F148" s="452" t="s">
        <v>69</v>
      </c>
      <c r="G148" s="392"/>
    </row>
    <row r="149" spans="1:7" s="391" customFormat="1" x14ac:dyDescent="0.25">
      <c r="A149" s="570" t="s">
        <v>284</v>
      </c>
      <c r="B149" s="452" t="s">
        <v>1259</v>
      </c>
      <c r="C149" s="452" t="s">
        <v>285</v>
      </c>
      <c r="D149" s="452" t="s">
        <v>286</v>
      </c>
      <c r="E149" s="33">
        <v>46334</v>
      </c>
      <c r="F149" s="452" t="s">
        <v>69</v>
      </c>
      <c r="G149" s="392"/>
    </row>
    <row r="150" spans="1:7" s="391" customFormat="1" x14ac:dyDescent="0.25">
      <c r="A150" s="570" t="s">
        <v>284</v>
      </c>
      <c r="B150" s="452" t="s">
        <v>1260</v>
      </c>
      <c r="C150" s="452" t="s">
        <v>287</v>
      </c>
      <c r="D150" s="452" t="s">
        <v>288</v>
      </c>
      <c r="E150" s="33">
        <v>45219</v>
      </c>
      <c r="F150" s="452" t="s">
        <v>69</v>
      </c>
      <c r="G150" s="392"/>
    </row>
    <row r="151" spans="1:7" s="391" customFormat="1" x14ac:dyDescent="0.25">
      <c r="A151" s="570" t="s">
        <v>284</v>
      </c>
      <c r="B151" s="452" t="s">
        <v>1260</v>
      </c>
      <c r="C151" s="452" t="s">
        <v>287</v>
      </c>
      <c r="D151" s="452" t="s">
        <v>289</v>
      </c>
      <c r="E151" s="33">
        <v>47399</v>
      </c>
      <c r="F151" s="452" t="s">
        <v>69</v>
      </c>
      <c r="G151" s="392"/>
    </row>
    <row r="152" spans="1:7" s="391" customFormat="1" x14ac:dyDescent="0.25">
      <c r="A152" s="570" t="s">
        <v>290</v>
      </c>
      <c r="B152" s="452" t="s">
        <v>1261</v>
      </c>
      <c r="C152" s="452" t="s">
        <v>291</v>
      </c>
      <c r="D152" s="452" t="s">
        <v>292</v>
      </c>
      <c r="E152" s="33">
        <v>46322</v>
      </c>
      <c r="F152" s="452" t="s">
        <v>79</v>
      </c>
      <c r="G152" s="390"/>
    </row>
    <row r="153" spans="1:7" s="391" customFormat="1" x14ac:dyDescent="0.25">
      <c r="A153" s="570" t="s">
        <v>290</v>
      </c>
      <c r="B153" s="452" t="s">
        <v>1262</v>
      </c>
      <c r="C153" s="452" t="s">
        <v>293</v>
      </c>
      <c r="D153" s="452" t="s">
        <v>294</v>
      </c>
      <c r="E153" s="33">
        <v>46323</v>
      </c>
      <c r="F153" s="452" t="s">
        <v>79</v>
      </c>
      <c r="G153" s="390"/>
    </row>
    <row r="154" spans="1:7" s="391" customFormat="1" x14ac:dyDescent="0.25">
      <c r="A154" s="570" t="s">
        <v>290</v>
      </c>
      <c r="B154" s="452" t="s">
        <v>1263</v>
      </c>
      <c r="C154" s="452" t="s">
        <v>295</v>
      </c>
      <c r="D154" s="452" t="s">
        <v>296</v>
      </c>
      <c r="E154" s="33">
        <v>46684</v>
      </c>
      <c r="F154" s="452" t="s">
        <v>79</v>
      </c>
      <c r="G154" s="390"/>
    </row>
    <row r="155" spans="1:7" s="391" customFormat="1" x14ac:dyDescent="0.25">
      <c r="A155" s="570" t="s">
        <v>290</v>
      </c>
      <c r="B155" s="452" t="s">
        <v>1264</v>
      </c>
      <c r="C155" s="452" t="s">
        <v>1114</v>
      </c>
      <c r="D155" s="452" t="s">
        <v>1115</v>
      </c>
      <c r="E155" s="33">
        <v>46931</v>
      </c>
      <c r="F155" s="452" t="s">
        <v>79</v>
      </c>
      <c r="G155" s="392"/>
    </row>
    <row r="156" spans="1:7" s="391" customFormat="1" x14ac:dyDescent="0.25">
      <c r="A156" s="570" t="s">
        <v>311</v>
      </c>
      <c r="B156" s="452" t="s">
        <v>312</v>
      </c>
      <c r="C156" s="452" t="s">
        <v>313</v>
      </c>
      <c r="D156" s="452" t="s">
        <v>314</v>
      </c>
      <c r="E156" s="33">
        <v>45150</v>
      </c>
      <c r="F156" s="452" t="s">
        <v>98</v>
      </c>
      <c r="G156" s="392"/>
    </row>
    <row r="157" spans="1:7" s="391" customFormat="1" x14ac:dyDescent="0.25">
      <c r="A157" s="570" t="s">
        <v>311</v>
      </c>
      <c r="B157" s="452" t="s">
        <v>312</v>
      </c>
      <c r="C157" s="452" t="s">
        <v>313</v>
      </c>
      <c r="D157" s="452" t="s">
        <v>315</v>
      </c>
      <c r="E157" s="33">
        <v>45870</v>
      </c>
      <c r="F157" s="452" t="s">
        <v>98</v>
      </c>
      <c r="G157" s="392"/>
    </row>
    <row r="158" spans="1:7" s="391" customFormat="1" x14ac:dyDescent="0.25">
      <c r="A158" s="570" t="s">
        <v>316</v>
      </c>
      <c r="B158" s="452" t="s">
        <v>1334</v>
      </c>
      <c r="C158" s="452" t="s">
        <v>1335</v>
      </c>
      <c r="D158" s="452" t="s">
        <v>1336</v>
      </c>
      <c r="E158" s="33">
        <v>72773</v>
      </c>
      <c r="F158" s="452" t="s">
        <v>69</v>
      </c>
      <c r="G158" s="392"/>
    </row>
    <row r="159" spans="1:7" s="391" customFormat="1" x14ac:dyDescent="0.25">
      <c r="A159" s="570" t="s">
        <v>316</v>
      </c>
      <c r="B159" s="452" t="s">
        <v>1265</v>
      </c>
      <c r="C159" s="452" t="s">
        <v>317</v>
      </c>
      <c r="D159" s="452" t="s">
        <v>318</v>
      </c>
      <c r="E159" s="33">
        <v>47642</v>
      </c>
      <c r="F159" s="452" t="s">
        <v>69</v>
      </c>
      <c r="G159" s="392"/>
    </row>
    <row r="160" spans="1:7" s="391" customFormat="1" x14ac:dyDescent="0.25">
      <c r="A160" s="570" t="s">
        <v>316</v>
      </c>
      <c r="B160" s="452" t="s">
        <v>1266</v>
      </c>
      <c r="C160" s="452" t="s">
        <v>319</v>
      </c>
      <c r="D160" s="452" t="s">
        <v>320</v>
      </c>
      <c r="E160" s="33">
        <v>45143</v>
      </c>
      <c r="F160" s="452" t="s">
        <v>69</v>
      </c>
      <c r="G160" s="392"/>
    </row>
    <row r="161" spans="1:7" s="391" customFormat="1" x14ac:dyDescent="0.25">
      <c r="A161" s="570" t="s">
        <v>316</v>
      </c>
      <c r="B161" s="452" t="s">
        <v>1266</v>
      </c>
      <c r="C161" s="452" t="s">
        <v>319</v>
      </c>
      <c r="D161" s="452" t="s">
        <v>321</v>
      </c>
      <c r="E161" s="33">
        <v>46943</v>
      </c>
      <c r="F161" s="452" t="s">
        <v>69</v>
      </c>
      <c r="G161" s="392"/>
    </row>
    <row r="162" spans="1:7" s="391" customFormat="1" x14ac:dyDescent="0.25">
      <c r="A162" s="570" t="s">
        <v>316</v>
      </c>
      <c r="B162" s="452" t="s">
        <v>322</v>
      </c>
      <c r="C162" s="452" t="s">
        <v>323</v>
      </c>
      <c r="D162" s="452" t="s">
        <v>324</v>
      </c>
      <c r="E162" s="33">
        <v>46387</v>
      </c>
      <c r="F162" s="452" t="s">
        <v>69</v>
      </c>
      <c r="G162" s="392"/>
    </row>
    <row r="163" spans="1:7" s="391" customFormat="1" x14ac:dyDescent="0.25">
      <c r="A163" s="570" t="s">
        <v>316</v>
      </c>
      <c r="B163" s="452" t="s">
        <v>325</v>
      </c>
      <c r="C163" s="452" t="s">
        <v>326</v>
      </c>
      <c r="D163" s="452" t="s">
        <v>327</v>
      </c>
      <c r="E163" s="33">
        <v>47206</v>
      </c>
      <c r="F163" s="452" t="s">
        <v>69</v>
      </c>
      <c r="G163" s="392"/>
    </row>
    <row r="164" spans="1:7" s="391" customFormat="1" x14ac:dyDescent="0.25">
      <c r="A164" s="452" t="s">
        <v>328</v>
      </c>
      <c r="B164" s="452" t="s">
        <v>1267</v>
      </c>
      <c r="C164" s="452" t="s">
        <v>329</v>
      </c>
      <c r="D164" s="452" t="s">
        <v>330</v>
      </c>
      <c r="E164" s="33">
        <v>46158</v>
      </c>
      <c r="F164" s="452" t="s">
        <v>79</v>
      </c>
      <c r="G164" s="392"/>
    </row>
    <row r="165" spans="1:7" s="391" customFormat="1" x14ac:dyDescent="0.25">
      <c r="A165" s="570" t="s">
        <v>331</v>
      </c>
      <c r="B165" s="452" t="s">
        <v>1148</v>
      </c>
      <c r="C165" s="452" t="s">
        <v>1149</v>
      </c>
      <c r="D165" s="452" t="s">
        <v>1150</v>
      </c>
      <c r="E165" s="33">
        <v>45879</v>
      </c>
      <c r="F165" s="452" t="s">
        <v>98</v>
      </c>
      <c r="G165" s="392"/>
    </row>
    <row r="166" spans="1:7" s="391" customFormat="1" x14ac:dyDescent="0.25">
      <c r="A166" s="570" t="s">
        <v>331</v>
      </c>
      <c r="B166" s="452" t="s">
        <v>1148</v>
      </c>
      <c r="C166" s="452" t="s">
        <v>1149</v>
      </c>
      <c r="D166" s="452" t="s">
        <v>1151</v>
      </c>
      <c r="E166" s="33">
        <v>46599</v>
      </c>
      <c r="F166" s="452" t="s">
        <v>98</v>
      </c>
      <c r="G166" s="392"/>
    </row>
    <row r="167" spans="1:7" s="391" customFormat="1" x14ac:dyDescent="0.25">
      <c r="A167" s="570" t="s">
        <v>331</v>
      </c>
      <c r="B167" s="452" t="s">
        <v>1268</v>
      </c>
      <c r="C167" s="452" t="s">
        <v>1269</v>
      </c>
      <c r="D167" s="452" t="s">
        <v>1270</v>
      </c>
      <c r="E167" s="33">
        <v>47705</v>
      </c>
      <c r="F167" s="452" t="s">
        <v>98</v>
      </c>
      <c r="G167" s="392"/>
    </row>
    <row r="168" spans="1:7" s="391" customFormat="1" x14ac:dyDescent="0.25">
      <c r="A168" s="570" t="s">
        <v>332</v>
      </c>
      <c r="B168" s="452" t="s">
        <v>1271</v>
      </c>
      <c r="C168" s="452" t="s">
        <v>333</v>
      </c>
      <c r="D168" s="452" t="s">
        <v>334</v>
      </c>
      <c r="E168" s="33">
        <v>45353</v>
      </c>
      <c r="F168" s="452" t="s">
        <v>111</v>
      </c>
      <c r="G168" s="392"/>
    </row>
    <row r="169" spans="1:7" s="391" customFormat="1" x14ac:dyDescent="0.25">
      <c r="A169" s="570" t="s">
        <v>332</v>
      </c>
      <c r="B169" s="452" t="s">
        <v>1271</v>
      </c>
      <c r="C169" s="453" t="s">
        <v>333</v>
      </c>
      <c r="D169" s="452" t="s">
        <v>335</v>
      </c>
      <c r="E169" s="33">
        <v>45713</v>
      </c>
      <c r="F169" s="452" t="s">
        <v>111</v>
      </c>
      <c r="G169" s="392"/>
    </row>
    <row r="170" spans="1:7" s="391" customFormat="1" x14ac:dyDescent="0.25">
      <c r="A170" s="570" t="s">
        <v>332</v>
      </c>
      <c r="B170" s="452" t="s">
        <v>1271</v>
      </c>
      <c r="C170" s="452" t="s">
        <v>333</v>
      </c>
      <c r="D170" s="452" t="s">
        <v>336</v>
      </c>
      <c r="E170" s="33">
        <v>46073</v>
      </c>
      <c r="F170" s="452" t="s">
        <v>111</v>
      </c>
      <c r="G170" s="392"/>
    </row>
    <row r="171" spans="1:7" s="391" customFormat="1" x14ac:dyDescent="0.25">
      <c r="A171" s="574" t="s">
        <v>332</v>
      </c>
      <c r="B171" s="452" t="s">
        <v>1272</v>
      </c>
      <c r="C171" s="452" t="s">
        <v>337</v>
      </c>
      <c r="D171" s="452" t="s">
        <v>338</v>
      </c>
      <c r="E171" s="33">
        <v>47362</v>
      </c>
      <c r="F171" s="452" t="s">
        <v>111</v>
      </c>
      <c r="G171" s="390"/>
    </row>
    <row r="172" spans="1:7" s="391" customFormat="1" x14ac:dyDescent="0.25">
      <c r="A172" s="574" t="s">
        <v>339</v>
      </c>
      <c r="B172" s="452" t="s">
        <v>1273</v>
      </c>
      <c r="C172" s="452" t="s">
        <v>340</v>
      </c>
      <c r="D172" s="452" t="s">
        <v>341</v>
      </c>
      <c r="E172" s="33">
        <v>46077</v>
      </c>
      <c r="F172" s="452" t="s">
        <v>86</v>
      </c>
      <c r="G172" s="390"/>
    </row>
    <row r="173" spans="1:7" s="391" customFormat="1" x14ac:dyDescent="0.25">
      <c r="A173" s="574" t="s">
        <v>339</v>
      </c>
      <c r="B173" s="452" t="s">
        <v>1274</v>
      </c>
      <c r="C173" s="452" t="s">
        <v>342</v>
      </c>
      <c r="D173" s="452" t="s">
        <v>343</v>
      </c>
      <c r="E173" s="33">
        <v>46440</v>
      </c>
      <c r="F173" s="452" t="s">
        <v>86</v>
      </c>
      <c r="G173" s="390"/>
    </row>
    <row r="174" spans="1:7" s="391" customFormat="1" x14ac:dyDescent="0.25">
      <c r="A174" s="574" t="s">
        <v>339</v>
      </c>
      <c r="B174" s="452" t="s">
        <v>1275</v>
      </c>
      <c r="C174" s="452" t="s">
        <v>344</v>
      </c>
      <c r="D174" s="452" t="s">
        <v>345</v>
      </c>
      <c r="E174" s="33">
        <v>47103</v>
      </c>
      <c r="F174" s="452" t="s">
        <v>86</v>
      </c>
      <c r="G174" s="390"/>
    </row>
    <row r="175" spans="1:7" s="391" customFormat="1" x14ac:dyDescent="0.25">
      <c r="A175" s="574" t="s">
        <v>339</v>
      </c>
      <c r="B175" s="452" t="s">
        <v>1276</v>
      </c>
      <c r="C175" s="452" t="s">
        <v>346</v>
      </c>
      <c r="D175" s="452" t="s">
        <v>347</v>
      </c>
      <c r="E175" s="33">
        <v>47103</v>
      </c>
      <c r="F175" s="452" t="s">
        <v>86</v>
      </c>
      <c r="G175" s="390"/>
    </row>
    <row r="176" spans="1:7" s="391" customFormat="1" x14ac:dyDescent="0.25">
      <c r="A176" s="574" t="s">
        <v>348</v>
      </c>
      <c r="B176" s="452" t="s">
        <v>1277</v>
      </c>
      <c r="C176" s="452" t="s">
        <v>349</v>
      </c>
      <c r="D176" s="452" t="s">
        <v>350</v>
      </c>
      <c r="E176" s="33">
        <v>45796</v>
      </c>
      <c r="F176" s="452" t="s">
        <v>86</v>
      </c>
      <c r="G176" s="390"/>
    </row>
    <row r="177" spans="1:7" s="391" customFormat="1" x14ac:dyDescent="0.25">
      <c r="A177" s="570" t="s">
        <v>348</v>
      </c>
      <c r="B177" s="452" t="s">
        <v>1277</v>
      </c>
      <c r="C177" s="452" t="s">
        <v>349</v>
      </c>
      <c r="D177" s="452" t="s">
        <v>351</v>
      </c>
      <c r="E177" s="33">
        <v>46516</v>
      </c>
      <c r="F177" s="452" t="s">
        <v>86</v>
      </c>
      <c r="G177" s="390"/>
    </row>
    <row r="178" spans="1:7" s="391" customFormat="1" x14ac:dyDescent="0.25">
      <c r="A178" s="570" t="s">
        <v>348</v>
      </c>
      <c r="B178" s="452" t="s">
        <v>1278</v>
      </c>
      <c r="C178" s="452" t="s">
        <v>352</v>
      </c>
      <c r="D178" s="452" t="s">
        <v>353</v>
      </c>
      <c r="E178" s="33">
        <v>44902</v>
      </c>
      <c r="F178" s="452" t="s">
        <v>86</v>
      </c>
      <c r="G178" s="392"/>
    </row>
    <row r="179" spans="1:7" s="391" customFormat="1" x14ac:dyDescent="0.25">
      <c r="A179" s="570" t="s">
        <v>348</v>
      </c>
      <c r="B179" s="452" t="s">
        <v>1278</v>
      </c>
      <c r="C179" s="452" t="s">
        <v>352</v>
      </c>
      <c r="D179" s="452" t="s">
        <v>354</v>
      </c>
      <c r="E179" s="33">
        <v>45262</v>
      </c>
      <c r="F179" s="452" t="s">
        <v>86</v>
      </c>
      <c r="G179" s="392"/>
    </row>
    <row r="180" spans="1:7" s="391" customFormat="1" x14ac:dyDescent="0.25">
      <c r="A180" s="570" t="s">
        <v>348</v>
      </c>
      <c r="B180" s="452" t="s">
        <v>1278</v>
      </c>
      <c r="C180" s="452" t="s">
        <v>352</v>
      </c>
      <c r="D180" s="452" t="s">
        <v>355</v>
      </c>
      <c r="E180" s="33">
        <v>45982</v>
      </c>
      <c r="F180" s="452" t="s">
        <v>86</v>
      </c>
      <c r="G180" s="392"/>
    </row>
    <row r="181" spans="1:7" s="391" customFormat="1" x14ac:dyDescent="0.25">
      <c r="A181" s="570" t="s">
        <v>356</v>
      </c>
      <c r="B181" s="452" t="s">
        <v>1279</v>
      </c>
      <c r="C181" s="452" t="s">
        <v>357</v>
      </c>
      <c r="D181" s="452" t="s">
        <v>358</v>
      </c>
      <c r="E181" s="33">
        <v>47292</v>
      </c>
      <c r="F181" s="452" t="s">
        <v>359</v>
      </c>
      <c r="G181" s="392"/>
    </row>
    <row r="182" spans="1:7" s="391" customFormat="1" x14ac:dyDescent="0.25">
      <c r="A182" s="574" t="s">
        <v>356</v>
      </c>
      <c r="B182" s="452" t="s">
        <v>1280</v>
      </c>
      <c r="C182" s="452" t="s">
        <v>360</v>
      </c>
      <c r="D182" s="452" t="s">
        <v>361</v>
      </c>
      <c r="E182" s="33">
        <v>47297</v>
      </c>
      <c r="F182" s="452" t="s">
        <v>359</v>
      </c>
      <c r="G182" s="392"/>
    </row>
    <row r="183" spans="1:7" s="391" customFormat="1" x14ac:dyDescent="0.25">
      <c r="A183" s="574" t="s">
        <v>362</v>
      </c>
      <c r="B183" s="452" t="s">
        <v>1281</v>
      </c>
      <c r="C183" s="452" t="s">
        <v>363</v>
      </c>
      <c r="D183" s="452" t="s">
        <v>364</v>
      </c>
      <c r="E183" s="33">
        <v>45001</v>
      </c>
      <c r="F183" s="452" t="s">
        <v>103</v>
      </c>
      <c r="G183" s="392"/>
    </row>
    <row r="184" spans="1:7" s="391" customFormat="1" x14ac:dyDescent="0.25">
      <c r="A184" s="574" t="s">
        <v>362</v>
      </c>
      <c r="B184" s="452" t="s">
        <v>1281</v>
      </c>
      <c r="C184" s="452" t="s">
        <v>363</v>
      </c>
      <c r="D184" s="452" t="s">
        <v>365</v>
      </c>
      <c r="E184" s="33">
        <v>46801</v>
      </c>
      <c r="F184" s="452" t="s">
        <v>103</v>
      </c>
      <c r="G184" s="392"/>
    </row>
    <row r="185" spans="1:7" s="391" customFormat="1" x14ac:dyDescent="0.25">
      <c r="A185" s="570" t="s">
        <v>366</v>
      </c>
      <c r="B185" s="452" t="s">
        <v>1282</v>
      </c>
      <c r="C185" s="452" t="s">
        <v>367</v>
      </c>
      <c r="D185" s="452" t="s">
        <v>368</v>
      </c>
      <c r="E185" s="33">
        <v>45737</v>
      </c>
      <c r="F185" s="452" t="s">
        <v>69</v>
      </c>
      <c r="G185" s="390"/>
    </row>
    <row r="186" spans="1:7" s="391" customFormat="1" x14ac:dyDescent="0.25">
      <c r="A186" s="570" t="s">
        <v>366</v>
      </c>
      <c r="B186" s="452" t="s">
        <v>1283</v>
      </c>
      <c r="C186" s="452" t="s">
        <v>369</v>
      </c>
      <c r="D186" s="452" t="s">
        <v>370</v>
      </c>
      <c r="E186" s="33">
        <v>47152</v>
      </c>
      <c r="F186" s="452" t="s">
        <v>69</v>
      </c>
      <c r="G186" s="390"/>
    </row>
    <row r="187" spans="1:7" s="391" customFormat="1" x14ac:dyDescent="0.25">
      <c r="A187" s="575" t="s">
        <v>1067</v>
      </c>
      <c r="B187" s="452" t="s">
        <v>1068</v>
      </c>
      <c r="C187" s="452" t="s">
        <v>1069</v>
      </c>
      <c r="D187" s="452" t="s">
        <v>1070</v>
      </c>
      <c r="E187" s="33">
        <v>45929</v>
      </c>
      <c r="F187" s="454" t="s">
        <v>1071</v>
      </c>
      <c r="G187" s="392"/>
    </row>
    <row r="188" spans="1:7" s="391" customFormat="1" x14ac:dyDescent="0.25">
      <c r="A188" s="576"/>
      <c r="B188" s="452" t="s">
        <v>1068</v>
      </c>
      <c r="C188" s="452" t="s">
        <v>1069</v>
      </c>
      <c r="D188" s="452" t="s">
        <v>1072</v>
      </c>
      <c r="E188" s="33">
        <v>46649</v>
      </c>
      <c r="F188" s="454" t="s">
        <v>1071</v>
      </c>
      <c r="G188" s="392"/>
    </row>
    <row r="189" spans="1:7" s="391" customFormat="1" x14ac:dyDescent="0.25">
      <c r="A189" s="570" t="s">
        <v>372</v>
      </c>
      <c r="B189" s="452" t="s">
        <v>1284</v>
      </c>
      <c r="C189" s="452" t="s">
        <v>373</v>
      </c>
      <c r="D189" s="452" t="s">
        <v>374</v>
      </c>
      <c r="E189" s="33">
        <v>45164</v>
      </c>
      <c r="F189" s="452" t="s">
        <v>111</v>
      </c>
    </row>
    <row r="190" spans="1:7" s="391" customFormat="1" x14ac:dyDescent="0.25">
      <c r="A190" s="570" t="s">
        <v>372</v>
      </c>
      <c r="B190" s="452" t="s">
        <v>1284</v>
      </c>
      <c r="C190" s="452" t="s">
        <v>373</v>
      </c>
      <c r="D190" s="452" t="s">
        <v>375</v>
      </c>
      <c r="E190" s="33">
        <v>46244</v>
      </c>
      <c r="F190" s="452" t="s">
        <v>111</v>
      </c>
      <c r="G190" s="392"/>
    </row>
    <row r="191" spans="1:7" s="391" customFormat="1" x14ac:dyDescent="0.25">
      <c r="A191" s="570" t="s">
        <v>372</v>
      </c>
      <c r="B191" s="452" t="s">
        <v>1285</v>
      </c>
      <c r="C191" s="452" t="s">
        <v>376</v>
      </c>
      <c r="D191" s="452" t="s">
        <v>377</v>
      </c>
      <c r="E191" s="33">
        <v>46109</v>
      </c>
      <c r="F191" s="452" t="s">
        <v>111</v>
      </c>
      <c r="G191" s="392"/>
    </row>
    <row r="192" spans="1:7" s="391" customFormat="1" x14ac:dyDescent="0.25">
      <c r="A192" s="570" t="s">
        <v>372</v>
      </c>
      <c r="B192" s="452" t="s">
        <v>1285</v>
      </c>
      <c r="C192" s="452" t="s">
        <v>376</v>
      </c>
      <c r="D192" s="452" t="s">
        <v>378</v>
      </c>
      <c r="E192" s="33">
        <v>46829</v>
      </c>
      <c r="F192" s="452" t="s">
        <v>111</v>
      </c>
      <c r="G192" s="392"/>
    </row>
    <row r="193" spans="1:7" s="391" customFormat="1" x14ac:dyDescent="0.25">
      <c r="A193" s="570" t="s">
        <v>379</v>
      </c>
      <c r="B193" s="452" t="s">
        <v>1286</v>
      </c>
      <c r="C193" s="452" t="s">
        <v>380</v>
      </c>
      <c r="D193" s="452" t="s">
        <v>381</v>
      </c>
      <c r="E193" s="33">
        <v>46605</v>
      </c>
      <c r="F193" s="452" t="s">
        <v>86</v>
      </c>
      <c r="G193" s="390"/>
    </row>
    <row r="194" spans="1:7" s="391" customFormat="1" x14ac:dyDescent="0.25">
      <c r="A194" s="570" t="s">
        <v>379</v>
      </c>
      <c r="B194" s="452" t="s">
        <v>1287</v>
      </c>
      <c r="C194" s="452" t="s">
        <v>382</v>
      </c>
      <c r="D194" s="452" t="s">
        <v>383</v>
      </c>
      <c r="E194" s="33">
        <v>45791</v>
      </c>
      <c r="F194" s="452" t="s">
        <v>86</v>
      </c>
      <c r="G194" s="390"/>
    </row>
    <row r="195" spans="1:7" s="391" customFormat="1" x14ac:dyDescent="0.25">
      <c r="A195" s="570" t="s">
        <v>379</v>
      </c>
      <c r="B195" s="452" t="s">
        <v>1287</v>
      </c>
      <c r="C195" s="452" t="s">
        <v>382</v>
      </c>
      <c r="D195" s="452" t="s">
        <v>384</v>
      </c>
      <c r="E195" s="33">
        <v>46691</v>
      </c>
      <c r="F195" s="452" t="s">
        <v>86</v>
      </c>
      <c r="G195" s="392"/>
    </row>
    <row r="196" spans="1:7" s="391" customFormat="1" x14ac:dyDescent="0.25">
      <c r="A196" s="570" t="s">
        <v>379</v>
      </c>
      <c r="B196" s="452" t="s">
        <v>1288</v>
      </c>
      <c r="C196" s="452" t="s">
        <v>917</v>
      </c>
      <c r="D196" s="452" t="s">
        <v>918</v>
      </c>
      <c r="E196" s="33">
        <v>44976</v>
      </c>
      <c r="F196" s="452" t="s">
        <v>86</v>
      </c>
      <c r="G196" s="392"/>
    </row>
    <row r="197" spans="1:7" s="391" customFormat="1" x14ac:dyDescent="0.25">
      <c r="A197" s="570" t="s">
        <v>385</v>
      </c>
      <c r="B197" s="452" t="s">
        <v>1289</v>
      </c>
      <c r="C197" s="452" t="s">
        <v>386</v>
      </c>
      <c r="D197" s="452" t="s">
        <v>387</v>
      </c>
      <c r="E197" s="33">
        <v>46049</v>
      </c>
      <c r="F197" s="452" t="s">
        <v>66</v>
      </c>
      <c r="G197" s="392"/>
    </row>
    <row r="198" spans="1:7" s="391" customFormat="1" x14ac:dyDescent="0.25">
      <c r="A198" s="570" t="s">
        <v>385</v>
      </c>
      <c r="B198" s="452" t="s">
        <v>1290</v>
      </c>
      <c r="C198" s="452" t="s">
        <v>388</v>
      </c>
      <c r="D198" s="452" t="s">
        <v>389</v>
      </c>
      <c r="E198" s="33">
        <v>46769</v>
      </c>
      <c r="F198" s="452" t="s">
        <v>66</v>
      </c>
      <c r="G198" s="392"/>
    </row>
    <row r="199" spans="1:7" s="391" customFormat="1" x14ac:dyDescent="0.25">
      <c r="A199" s="452" t="s">
        <v>390</v>
      </c>
      <c r="B199" s="452" t="s">
        <v>391</v>
      </c>
      <c r="C199" s="452" t="s">
        <v>392</v>
      </c>
      <c r="D199" s="452" t="s">
        <v>393</v>
      </c>
      <c r="E199" s="33">
        <v>47102</v>
      </c>
      <c r="F199" s="452" t="s">
        <v>69</v>
      </c>
      <c r="G199" s="392"/>
    </row>
    <row r="200" spans="1:7" s="391" customFormat="1" x14ac:dyDescent="0.25">
      <c r="A200" s="452" t="s">
        <v>394</v>
      </c>
      <c r="B200" s="452" t="s">
        <v>395</v>
      </c>
      <c r="C200" s="452" t="s">
        <v>396</v>
      </c>
      <c r="D200" s="452" t="s">
        <v>397</v>
      </c>
      <c r="E200" s="33">
        <v>45337</v>
      </c>
      <c r="F200" s="452" t="s">
        <v>69</v>
      </c>
      <c r="G200" s="390"/>
    </row>
    <row r="201" spans="1:7" s="391" customFormat="1" x14ac:dyDescent="0.25">
      <c r="A201" s="570" t="s">
        <v>1116</v>
      </c>
      <c r="B201" s="452" t="s">
        <v>1117</v>
      </c>
      <c r="C201" s="452" t="s">
        <v>1118</v>
      </c>
      <c r="D201" s="452" t="s">
        <v>1119</v>
      </c>
      <c r="E201" s="33">
        <v>45097</v>
      </c>
      <c r="F201" s="452" t="s">
        <v>69</v>
      </c>
      <c r="G201" s="390"/>
    </row>
    <row r="202" spans="1:7" s="391" customFormat="1" x14ac:dyDescent="0.25">
      <c r="A202" s="570" t="s">
        <v>1116</v>
      </c>
      <c r="B202" s="452" t="s">
        <v>1117</v>
      </c>
      <c r="C202" s="452" t="s">
        <v>1118</v>
      </c>
      <c r="D202" s="452" t="s">
        <v>1120</v>
      </c>
      <c r="E202" s="33">
        <v>46223</v>
      </c>
      <c r="F202" s="452" t="s">
        <v>69</v>
      </c>
      <c r="G202" s="390"/>
    </row>
    <row r="203" spans="1:7" s="391" customFormat="1" x14ac:dyDescent="0.25">
      <c r="A203" s="452" t="s">
        <v>399</v>
      </c>
      <c r="B203" s="452" t="s">
        <v>400</v>
      </c>
      <c r="C203" s="452" t="s">
        <v>401</v>
      </c>
      <c r="D203" s="452" t="s">
        <v>402</v>
      </c>
      <c r="E203" s="33">
        <v>45160</v>
      </c>
      <c r="F203" s="452" t="s">
        <v>69</v>
      </c>
      <c r="G203" s="392"/>
    </row>
    <row r="204" spans="1:7" s="391" customFormat="1" x14ac:dyDescent="0.25">
      <c r="A204" s="570" t="s">
        <v>403</v>
      </c>
      <c r="B204" s="452" t="s">
        <v>404</v>
      </c>
      <c r="C204" s="452" t="s">
        <v>405</v>
      </c>
      <c r="D204" s="452" t="s">
        <v>406</v>
      </c>
      <c r="E204" s="33">
        <v>45129</v>
      </c>
      <c r="F204" s="452" t="s">
        <v>69</v>
      </c>
      <c r="G204" s="392"/>
    </row>
    <row r="205" spans="1:7" s="391" customFormat="1" x14ac:dyDescent="0.25">
      <c r="A205" s="570" t="s">
        <v>403</v>
      </c>
      <c r="B205" s="452" t="s">
        <v>404</v>
      </c>
      <c r="C205" s="452" t="s">
        <v>405</v>
      </c>
      <c r="D205" s="452" t="s">
        <v>407</v>
      </c>
      <c r="E205" s="33">
        <v>45495</v>
      </c>
      <c r="F205" s="452" t="s">
        <v>69</v>
      </c>
      <c r="G205" s="392"/>
    </row>
    <row r="206" spans="1:7" s="391" customFormat="1" x14ac:dyDescent="0.25">
      <c r="A206" s="570" t="s">
        <v>403</v>
      </c>
      <c r="B206" s="452" t="s">
        <v>404</v>
      </c>
      <c r="C206" s="452" t="s">
        <v>405</v>
      </c>
      <c r="D206" s="452" t="s">
        <v>408</v>
      </c>
      <c r="E206" s="33">
        <v>45891</v>
      </c>
      <c r="F206" s="452" t="s">
        <v>69</v>
      </c>
      <c r="G206" s="392"/>
    </row>
    <row r="207" spans="1:7" s="391" customFormat="1" x14ac:dyDescent="0.25">
      <c r="A207" s="570" t="s">
        <v>411</v>
      </c>
      <c r="B207" s="452" t="s">
        <v>412</v>
      </c>
      <c r="C207" s="452" t="s">
        <v>413</v>
      </c>
      <c r="D207" s="452" t="s">
        <v>414</v>
      </c>
      <c r="E207" s="33">
        <v>44921</v>
      </c>
      <c r="F207" s="452" t="s">
        <v>359</v>
      </c>
      <c r="G207" s="392"/>
    </row>
    <row r="208" spans="1:7" s="391" customFormat="1" x14ac:dyDescent="0.25">
      <c r="A208" s="570" t="s">
        <v>415</v>
      </c>
      <c r="B208" s="452" t="s">
        <v>412</v>
      </c>
      <c r="C208" s="452" t="s">
        <v>413</v>
      </c>
      <c r="D208" s="452" t="s">
        <v>416</v>
      </c>
      <c r="E208" s="33">
        <v>46472</v>
      </c>
      <c r="F208" s="452" t="s">
        <v>359</v>
      </c>
      <c r="G208" s="392"/>
    </row>
    <row r="209" spans="1:7" s="391" customFormat="1" x14ac:dyDescent="0.25">
      <c r="A209" s="452" t="s">
        <v>417</v>
      </c>
      <c r="B209" s="452" t="s">
        <v>418</v>
      </c>
      <c r="C209" s="452" t="s">
        <v>419</v>
      </c>
      <c r="D209" s="452" t="s">
        <v>420</v>
      </c>
      <c r="E209" s="33">
        <v>47839</v>
      </c>
      <c r="F209" s="452" t="s">
        <v>69</v>
      </c>
      <c r="G209" s="392"/>
    </row>
    <row r="210" spans="1:7" s="391" customFormat="1" x14ac:dyDescent="0.25">
      <c r="A210" s="570" t="s">
        <v>421</v>
      </c>
      <c r="B210" s="452" t="s">
        <v>422</v>
      </c>
      <c r="C210" s="452" t="s">
        <v>423</v>
      </c>
      <c r="D210" s="452" t="s">
        <v>425</v>
      </c>
      <c r="E210" s="33">
        <v>44974</v>
      </c>
      <c r="F210" s="452" t="s">
        <v>424</v>
      </c>
      <c r="G210" s="392"/>
    </row>
    <row r="211" spans="1:7" s="391" customFormat="1" x14ac:dyDescent="0.25">
      <c r="A211" s="570" t="s">
        <v>421</v>
      </c>
      <c r="B211" s="452" t="s">
        <v>422</v>
      </c>
      <c r="C211" s="452" t="s">
        <v>423</v>
      </c>
      <c r="D211" s="452" t="s">
        <v>426</v>
      </c>
      <c r="E211" s="33">
        <v>45339</v>
      </c>
      <c r="F211" s="452" t="s">
        <v>424</v>
      </c>
      <c r="G211" s="392"/>
    </row>
    <row r="212" spans="1:7" s="391" customFormat="1" x14ac:dyDescent="0.25">
      <c r="A212" s="570" t="s">
        <v>421</v>
      </c>
      <c r="B212" s="452" t="s">
        <v>422</v>
      </c>
      <c r="C212" s="452" t="s">
        <v>423</v>
      </c>
      <c r="D212" s="452" t="s">
        <v>427</v>
      </c>
      <c r="E212" s="33">
        <v>45886</v>
      </c>
      <c r="F212" s="452" t="s">
        <v>424</v>
      </c>
      <c r="G212" s="392"/>
    </row>
    <row r="213" spans="1:7" s="391" customFormat="1" x14ac:dyDescent="0.25">
      <c r="A213" s="570" t="s">
        <v>421</v>
      </c>
      <c r="B213" s="452" t="s">
        <v>422</v>
      </c>
      <c r="C213" s="452" t="s">
        <v>423</v>
      </c>
      <c r="D213" s="452" t="s">
        <v>428</v>
      </c>
      <c r="E213" s="33">
        <v>46251</v>
      </c>
      <c r="F213" s="452" t="s">
        <v>424</v>
      </c>
      <c r="G213" s="392"/>
    </row>
    <row r="214" spans="1:7" s="391" customFormat="1" x14ac:dyDescent="0.25">
      <c r="A214" s="570" t="s">
        <v>421</v>
      </c>
      <c r="B214" s="452" t="s">
        <v>422</v>
      </c>
      <c r="C214" s="453" t="s">
        <v>423</v>
      </c>
      <c r="D214" s="452" t="s">
        <v>429</v>
      </c>
      <c r="E214" s="33">
        <v>46616</v>
      </c>
      <c r="F214" s="452" t="s">
        <v>424</v>
      </c>
      <c r="G214" s="392"/>
    </row>
    <row r="215" spans="1:7" s="391" customFormat="1" x14ac:dyDescent="0.25">
      <c r="A215" s="570" t="s">
        <v>421</v>
      </c>
      <c r="B215" s="452" t="s">
        <v>422</v>
      </c>
      <c r="C215" s="452" t="s">
        <v>423</v>
      </c>
      <c r="D215" s="452" t="s">
        <v>430</v>
      </c>
      <c r="E215" s="33">
        <v>46982</v>
      </c>
      <c r="F215" s="452" t="s">
        <v>424</v>
      </c>
      <c r="G215" s="392"/>
    </row>
    <row r="216" spans="1:7" s="391" customFormat="1" x14ac:dyDescent="0.25">
      <c r="A216" s="574" t="s">
        <v>421</v>
      </c>
      <c r="B216" s="452" t="s">
        <v>422</v>
      </c>
      <c r="C216" s="452" t="s">
        <v>423</v>
      </c>
      <c r="D216" s="452" t="s">
        <v>431</v>
      </c>
      <c r="E216" s="33">
        <v>47347</v>
      </c>
      <c r="F216" s="452" t="s">
        <v>424</v>
      </c>
      <c r="G216" s="390"/>
    </row>
    <row r="217" spans="1:7" s="391" customFormat="1" x14ac:dyDescent="0.25">
      <c r="A217" s="574" t="s">
        <v>432</v>
      </c>
      <c r="B217" s="452" t="s">
        <v>433</v>
      </c>
      <c r="C217" s="452" t="s">
        <v>434</v>
      </c>
      <c r="D217" s="452" t="s">
        <v>435</v>
      </c>
      <c r="E217" s="33">
        <v>44943</v>
      </c>
      <c r="F217" s="452" t="s">
        <v>66</v>
      </c>
      <c r="G217" s="390"/>
    </row>
    <row r="218" spans="1:7" s="391" customFormat="1" x14ac:dyDescent="0.25">
      <c r="A218" s="574" t="s">
        <v>436</v>
      </c>
      <c r="B218" s="452" t="s">
        <v>433</v>
      </c>
      <c r="C218" s="452" t="s">
        <v>434</v>
      </c>
      <c r="D218" s="452" t="s">
        <v>437</v>
      </c>
      <c r="E218" s="33">
        <v>45247</v>
      </c>
      <c r="F218" s="452" t="s">
        <v>66</v>
      </c>
      <c r="G218" s="390"/>
    </row>
    <row r="219" spans="1:7" s="391" customFormat="1" x14ac:dyDescent="0.25">
      <c r="A219" s="574" t="s">
        <v>439</v>
      </c>
      <c r="B219" s="452" t="s">
        <v>440</v>
      </c>
      <c r="C219" s="452" t="s">
        <v>441</v>
      </c>
      <c r="D219" s="452" t="s">
        <v>443</v>
      </c>
      <c r="E219" s="33">
        <v>45014</v>
      </c>
      <c r="F219" s="452" t="s">
        <v>79</v>
      </c>
      <c r="G219" s="390"/>
    </row>
    <row r="220" spans="1:7" s="391" customFormat="1" x14ac:dyDescent="0.25">
      <c r="A220" s="574" t="s">
        <v>442</v>
      </c>
      <c r="B220" s="452" t="s">
        <v>440</v>
      </c>
      <c r="C220" s="452" t="s">
        <v>441</v>
      </c>
      <c r="D220" s="452" t="s">
        <v>444</v>
      </c>
      <c r="E220" s="33">
        <v>45318</v>
      </c>
      <c r="F220" s="452" t="s">
        <v>79</v>
      </c>
      <c r="G220" s="390"/>
    </row>
    <row r="221" spans="1:7" s="391" customFormat="1" x14ac:dyDescent="0.25">
      <c r="A221" s="453" t="s">
        <v>445</v>
      </c>
      <c r="B221" s="452" t="s">
        <v>446</v>
      </c>
      <c r="C221" s="452" t="s">
        <v>447</v>
      </c>
      <c r="D221" s="452" t="s">
        <v>448</v>
      </c>
      <c r="E221" s="33">
        <v>44903</v>
      </c>
      <c r="F221" s="452" t="s">
        <v>86</v>
      </c>
      <c r="G221" s="390"/>
    </row>
    <row r="222" spans="1:7" s="391" customFormat="1" x14ac:dyDescent="0.25">
      <c r="A222" s="453" t="s">
        <v>449</v>
      </c>
      <c r="B222" s="452" t="s">
        <v>450</v>
      </c>
      <c r="C222" s="452" t="s">
        <v>451</v>
      </c>
      <c r="D222" s="452" t="s">
        <v>452</v>
      </c>
      <c r="E222" s="33">
        <v>45126</v>
      </c>
      <c r="F222" s="452" t="s">
        <v>66</v>
      </c>
      <c r="G222" s="390"/>
    </row>
    <row r="223" spans="1:7" s="391" customFormat="1" x14ac:dyDescent="0.25">
      <c r="A223" s="574" t="s">
        <v>453</v>
      </c>
      <c r="B223" s="452" t="s">
        <v>454</v>
      </c>
      <c r="C223" s="452" t="s">
        <v>455</v>
      </c>
      <c r="D223" s="452" t="s">
        <v>457</v>
      </c>
      <c r="E223" s="33">
        <v>45239</v>
      </c>
      <c r="F223" s="452" t="s">
        <v>66</v>
      </c>
      <c r="G223" s="390"/>
    </row>
    <row r="224" spans="1:7" s="391" customFormat="1" x14ac:dyDescent="0.25">
      <c r="A224" s="574" t="s">
        <v>456</v>
      </c>
      <c r="B224" s="452" t="s">
        <v>454</v>
      </c>
      <c r="C224" s="452" t="s">
        <v>455</v>
      </c>
      <c r="D224" s="452" t="s">
        <v>458</v>
      </c>
      <c r="E224" s="33">
        <v>45544</v>
      </c>
      <c r="F224" s="452" t="s">
        <v>66</v>
      </c>
      <c r="G224" s="390"/>
    </row>
    <row r="225" spans="1:7" s="391" customFormat="1" x14ac:dyDescent="0.25">
      <c r="A225" s="452" t="s">
        <v>459</v>
      </c>
      <c r="B225" s="452" t="s">
        <v>460</v>
      </c>
      <c r="C225" s="452" t="s">
        <v>461</v>
      </c>
      <c r="D225" s="452" t="s">
        <v>462</v>
      </c>
      <c r="E225" s="33">
        <v>45231</v>
      </c>
      <c r="F225" s="452" t="s">
        <v>359</v>
      </c>
      <c r="G225" s="390"/>
    </row>
    <row r="226" spans="1:7" s="391" customFormat="1" x14ac:dyDescent="0.25">
      <c r="A226" s="452" t="s">
        <v>463</v>
      </c>
      <c r="B226" s="452" t="s">
        <v>464</v>
      </c>
      <c r="C226" s="452" t="s">
        <v>465</v>
      </c>
      <c r="D226" s="452" t="s">
        <v>466</v>
      </c>
      <c r="E226" s="33">
        <v>45852</v>
      </c>
      <c r="F226" s="452" t="s">
        <v>359</v>
      </c>
      <c r="G226" s="392"/>
    </row>
    <row r="227" spans="1:7" s="391" customFormat="1" x14ac:dyDescent="0.25">
      <c r="A227" s="452" t="s">
        <v>467</v>
      </c>
      <c r="B227" s="452" t="s">
        <v>468</v>
      </c>
      <c r="C227" s="452" t="s">
        <v>469</v>
      </c>
      <c r="D227" s="452" t="s">
        <v>470</v>
      </c>
      <c r="E227" s="33">
        <v>45630</v>
      </c>
      <c r="F227" s="452" t="s">
        <v>66</v>
      </c>
      <c r="G227" s="392"/>
    </row>
    <row r="228" spans="1:7" s="391" customFormat="1" x14ac:dyDescent="0.25">
      <c r="A228" s="452" t="s">
        <v>471</v>
      </c>
      <c r="B228" s="452" t="s">
        <v>472</v>
      </c>
      <c r="C228" s="452" t="s">
        <v>473</v>
      </c>
      <c r="D228" s="452" t="s">
        <v>474</v>
      </c>
      <c r="E228" s="33">
        <v>45963</v>
      </c>
      <c r="F228" s="452" t="s">
        <v>69</v>
      </c>
      <c r="G228" s="392"/>
    </row>
    <row r="229" spans="1:7" s="391" customFormat="1" x14ac:dyDescent="0.25">
      <c r="A229" s="570" t="s">
        <v>475</v>
      </c>
      <c r="B229" s="452" t="s">
        <v>476</v>
      </c>
      <c r="C229" s="452" t="s">
        <v>477</v>
      </c>
      <c r="D229" s="452" t="s">
        <v>478</v>
      </c>
      <c r="E229" s="33">
        <v>45874</v>
      </c>
      <c r="F229" s="452" t="s">
        <v>86</v>
      </c>
      <c r="G229" s="392"/>
    </row>
    <row r="230" spans="1:7" s="391" customFormat="1" x14ac:dyDescent="0.25">
      <c r="A230" s="574" t="s">
        <v>479</v>
      </c>
      <c r="B230" s="452" t="s">
        <v>476</v>
      </c>
      <c r="C230" s="452" t="s">
        <v>477</v>
      </c>
      <c r="D230" s="452" t="s">
        <v>480</v>
      </c>
      <c r="E230" s="33">
        <v>46970</v>
      </c>
      <c r="F230" s="452" t="s">
        <v>86</v>
      </c>
      <c r="G230" s="392"/>
    </row>
    <row r="231" spans="1:7" s="391" customFormat="1" x14ac:dyDescent="0.25">
      <c r="A231" s="574" t="s">
        <v>481</v>
      </c>
      <c r="B231" s="452" t="s">
        <v>1291</v>
      </c>
      <c r="C231" s="452" t="s">
        <v>482</v>
      </c>
      <c r="D231" s="452" t="s">
        <v>483</v>
      </c>
      <c r="E231" s="33">
        <v>45154</v>
      </c>
      <c r="F231" s="452" t="s">
        <v>66</v>
      </c>
      <c r="G231" s="392"/>
    </row>
    <row r="232" spans="1:7" s="391" customFormat="1" x14ac:dyDescent="0.25">
      <c r="A232" s="574" t="s">
        <v>481</v>
      </c>
      <c r="B232" s="452" t="s">
        <v>1292</v>
      </c>
      <c r="C232" s="452" t="s">
        <v>484</v>
      </c>
      <c r="D232" s="452" t="s">
        <v>485</v>
      </c>
      <c r="E232" s="33">
        <v>45518</v>
      </c>
      <c r="F232" s="452" t="s">
        <v>66</v>
      </c>
      <c r="G232" s="392"/>
    </row>
    <row r="233" spans="1:7" s="391" customFormat="1" x14ac:dyDescent="0.25">
      <c r="A233" s="574" t="s">
        <v>481</v>
      </c>
      <c r="B233" s="452" t="s">
        <v>1293</v>
      </c>
      <c r="C233" s="452" t="s">
        <v>486</v>
      </c>
      <c r="D233" s="452" t="s">
        <v>487</v>
      </c>
      <c r="E233" s="33">
        <v>45744</v>
      </c>
      <c r="F233" s="452" t="s">
        <v>66</v>
      </c>
      <c r="G233" s="392"/>
    </row>
    <row r="234" spans="1:7" s="391" customFormat="1" x14ac:dyDescent="0.25">
      <c r="A234" s="570" t="s">
        <v>481</v>
      </c>
      <c r="B234" s="452" t="s">
        <v>1294</v>
      </c>
      <c r="C234" s="452" t="s">
        <v>488</v>
      </c>
      <c r="D234" s="452" t="s">
        <v>489</v>
      </c>
      <c r="E234" s="33">
        <v>48149</v>
      </c>
      <c r="F234" s="452" t="s">
        <v>62</v>
      </c>
      <c r="G234" s="392"/>
    </row>
    <row r="235" spans="1:7" s="391" customFormat="1" x14ac:dyDescent="0.25">
      <c r="A235" s="570" t="s">
        <v>481</v>
      </c>
      <c r="B235" s="452" t="s">
        <v>1295</v>
      </c>
      <c r="C235" s="452" t="s">
        <v>490</v>
      </c>
      <c r="D235" s="452" t="s">
        <v>491</v>
      </c>
      <c r="E235" s="33">
        <v>48850</v>
      </c>
      <c r="F235" s="452" t="s">
        <v>62</v>
      </c>
      <c r="G235" s="390"/>
    </row>
    <row r="236" spans="1:7" s="391" customFormat="1" x14ac:dyDescent="0.25">
      <c r="A236" s="452" t="s">
        <v>492</v>
      </c>
      <c r="B236" s="452" t="s">
        <v>1296</v>
      </c>
      <c r="C236" s="452" t="s">
        <v>493</v>
      </c>
      <c r="D236" s="452" t="s">
        <v>494</v>
      </c>
      <c r="E236" s="33">
        <v>46385</v>
      </c>
      <c r="F236" s="452" t="s">
        <v>69</v>
      </c>
      <c r="G236" s="390"/>
    </row>
    <row r="237" spans="1:7" s="391" customFormat="1" x14ac:dyDescent="0.25">
      <c r="A237" s="570" t="s">
        <v>495</v>
      </c>
      <c r="B237" s="452" t="s">
        <v>1297</v>
      </c>
      <c r="C237" s="452" t="s">
        <v>496</v>
      </c>
      <c r="D237" s="452" t="s">
        <v>497</v>
      </c>
      <c r="E237" s="33">
        <v>46333</v>
      </c>
      <c r="F237" s="452" t="s">
        <v>66</v>
      </c>
      <c r="G237" s="392"/>
    </row>
    <row r="238" spans="1:7" s="391" customFormat="1" x14ac:dyDescent="0.25">
      <c r="A238" s="570" t="s">
        <v>495</v>
      </c>
      <c r="B238" s="452" t="s">
        <v>1298</v>
      </c>
      <c r="C238" s="452" t="s">
        <v>498</v>
      </c>
      <c r="D238" s="452" t="s">
        <v>499</v>
      </c>
      <c r="E238" s="33">
        <v>46505</v>
      </c>
      <c r="F238" s="452" t="s">
        <v>66</v>
      </c>
      <c r="G238" s="392"/>
    </row>
    <row r="239" spans="1:7" s="391" customFormat="1" x14ac:dyDescent="0.25">
      <c r="A239" s="570" t="s">
        <v>495</v>
      </c>
      <c r="B239" s="452" t="s">
        <v>1299</v>
      </c>
      <c r="C239" s="452" t="s">
        <v>500</v>
      </c>
      <c r="D239" s="452" t="s">
        <v>501</v>
      </c>
      <c r="E239" s="33">
        <v>47018</v>
      </c>
      <c r="F239" s="452" t="s">
        <v>66</v>
      </c>
      <c r="G239" s="392"/>
    </row>
    <row r="240" spans="1:7" s="391" customFormat="1" x14ac:dyDescent="0.25">
      <c r="A240" s="570" t="s">
        <v>495</v>
      </c>
      <c r="B240" s="452" t="s">
        <v>1300</v>
      </c>
      <c r="C240" s="452" t="s">
        <v>502</v>
      </c>
      <c r="D240" s="452" t="s">
        <v>503</v>
      </c>
      <c r="E240" s="33">
        <v>45527</v>
      </c>
      <c r="F240" s="452" t="s">
        <v>66</v>
      </c>
      <c r="G240" s="392"/>
    </row>
    <row r="241" spans="1:7" s="391" customFormat="1" x14ac:dyDescent="0.25">
      <c r="A241" s="570" t="s">
        <v>495</v>
      </c>
      <c r="B241" s="452" t="s">
        <v>1301</v>
      </c>
      <c r="C241" s="452" t="s">
        <v>504</v>
      </c>
      <c r="D241" s="452" t="s">
        <v>505</v>
      </c>
      <c r="E241" s="33">
        <v>46603</v>
      </c>
      <c r="F241" s="452" t="s">
        <v>86</v>
      </c>
      <c r="G241" s="392"/>
    </row>
    <row r="242" spans="1:7" s="391" customFormat="1" x14ac:dyDescent="0.25">
      <c r="A242" s="570" t="s">
        <v>495</v>
      </c>
      <c r="B242" s="452" t="s">
        <v>1302</v>
      </c>
      <c r="C242" s="452" t="s">
        <v>506</v>
      </c>
      <c r="D242" s="452" t="s">
        <v>507</v>
      </c>
      <c r="E242" s="33">
        <v>47683</v>
      </c>
      <c r="F242" s="452" t="s">
        <v>86</v>
      </c>
    </row>
    <row r="243" spans="1:7" s="391" customFormat="1" x14ac:dyDescent="0.25">
      <c r="A243" s="570" t="s">
        <v>495</v>
      </c>
      <c r="B243" s="452" t="s">
        <v>1303</v>
      </c>
      <c r="C243" s="452" t="s">
        <v>1121</v>
      </c>
      <c r="D243" s="452" t="s">
        <v>1122</v>
      </c>
      <c r="E243" s="33">
        <v>47291</v>
      </c>
      <c r="F243" s="452" t="s">
        <v>86</v>
      </c>
      <c r="G243" s="392"/>
    </row>
    <row r="244" spans="1:7" s="391" customFormat="1" x14ac:dyDescent="0.25">
      <c r="A244" s="452" t="s">
        <v>1152</v>
      </c>
      <c r="B244" s="452" t="s">
        <v>1153</v>
      </c>
      <c r="C244" s="452" t="s">
        <v>1154</v>
      </c>
      <c r="D244" s="452" t="s">
        <v>1155</v>
      </c>
      <c r="E244" s="33">
        <v>47712</v>
      </c>
      <c r="F244" s="452" t="s">
        <v>508</v>
      </c>
      <c r="G244" s="392"/>
    </row>
    <row r="245" spans="1:7" s="391" customFormat="1" x14ac:dyDescent="0.25">
      <c r="A245" s="570" t="s">
        <v>509</v>
      </c>
      <c r="B245" s="452" t="s">
        <v>1304</v>
      </c>
      <c r="C245" s="452" t="s">
        <v>510</v>
      </c>
      <c r="D245" s="452" t="s">
        <v>511</v>
      </c>
      <c r="E245" s="33">
        <v>45492</v>
      </c>
      <c r="F245" s="452" t="s">
        <v>86</v>
      </c>
      <c r="G245" s="392"/>
    </row>
    <row r="246" spans="1:7" s="391" customFormat="1" x14ac:dyDescent="0.25">
      <c r="A246" s="570" t="s">
        <v>509</v>
      </c>
      <c r="B246" s="452" t="s">
        <v>1305</v>
      </c>
      <c r="C246" s="452" t="s">
        <v>512</v>
      </c>
      <c r="D246" s="452" t="s">
        <v>513</v>
      </c>
      <c r="E246" s="33">
        <v>46314</v>
      </c>
      <c r="F246" s="452" t="s">
        <v>86</v>
      </c>
      <c r="G246" s="390"/>
    </row>
    <row r="247" spans="1:7" s="391" customFormat="1" x14ac:dyDescent="0.25">
      <c r="A247" s="570" t="s">
        <v>509</v>
      </c>
      <c r="B247" s="452" t="s">
        <v>1306</v>
      </c>
      <c r="C247" s="452" t="s">
        <v>514</v>
      </c>
      <c r="D247" s="452" t="s">
        <v>515</v>
      </c>
      <c r="E247" s="33">
        <v>46482</v>
      </c>
      <c r="F247" s="452" t="s">
        <v>86</v>
      </c>
      <c r="G247" s="390"/>
    </row>
    <row r="248" spans="1:7" s="391" customFormat="1" x14ac:dyDescent="0.25">
      <c r="A248" s="570" t="s">
        <v>509</v>
      </c>
      <c r="B248" s="452" t="s">
        <v>1307</v>
      </c>
      <c r="C248" s="452" t="s">
        <v>516</v>
      </c>
      <c r="D248" s="452" t="s">
        <v>517</v>
      </c>
      <c r="E248" s="33">
        <v>46485</v>
      </c>
      <c r="F248" s="452" t="s">
        <v>86</v>
      </c>
      <c r="G248" s="390"/>
    </row>
    <row r="249" spans="1:7" s="391" customFormat="1" x14ac:dyDescent="0.25">
      <c r="A249" s="570" t="s">
        <v>509</v>
      </c>
      <c r="B249" s="452" t="s">
        <v>1308</v>
      </c>
      <c r="C249" s="452" t="s">
        <v>518</v>
      </c>
      <c r="D249" s="452" t="s">
        <v>519</v>
      </c>
      <c r="E249" s="33">
        <v>47014</v>
      </c>
      <c r="F249" s="452" t="s">
        <v>86</v>
      </c>
      <c r="G249" s="392"/>
    </row>
    <row r="250" spans="1:7" s="391" customFormat="1" x14ac:dyDescent="0.25">
      <c r="A250" s="570" t="s">
        <v>521</v>
      </c>
      <c r="B250" s="452" t="s">
        <v>1156</v>
      </c>
      <c r="C250" s="452" t="s">
        <v>522</v>
      </c>
      <c r="D250" s="452" t="s">
        <v>523</v>
      </c>
      <c r="E250" s="33">
        <v>45139</v>
      </c>
      <c r="F250" s="452" t="s">
        <v>69</v>
      </c>
      <c r="G250" s="392"/>
    </row>
    <row r="251" spans="1:7" s="391" customFormat="1" x14ac:dyDescent="0.25">
      <c r="A251" s="570" t="s">
        <v>521</v>
      </c>
      <c r="B251" s="452" t="s">
        <v>1309</v>
      </c>
      <c r="C251" s="452" t="s">
        <v>524</v>
      </c>
      <c r="D251" s="452" t="s">
        <v>525</v>
      </c>
      <c r="E251" s="33">
        <v>45538</v>
      </c>
      <c r="F251" s="452" t="s">
        <v>69</v>
      </c>
      <c r="G251" s="392"/>
    </row>
    <row r="252" spans="1:7" s="391" customFormat="1" x14ac:dyDescent="0.25">
      <c r="A252" s="570" t="s">
        <v>521</v>
      </c>
      <c r="B252" s="452" t="s">
        <v>1309</v>
      </c>
      <c r="C252" s="452" t="s">
        <v>524</v>
      </c>
      <c r="D252" s="452" t="s">
        <v>526</v>
      </c>
      <c r="E252" s="33">
        <v>46258</v>
      </c>
      <c r="F252" s="452" t="s">
        <v>69</v>
      </c>
      <c r="G252" s="392"/>
    </row>
    <row r="253" spans="1:7" s="391" customFormat="1" x14ac:dyDescent="0.25">
      <c r="A253" s="570" t="s">
        <v>521</v>
      </c>
      <c r="B253" s="452" t="s">
        <v>1310</v>
      </c>
      <c r="C253" s="452" t="s">
        <v>527</v>
      </c>
      <c r="D253" s="452" t="s">
        <v>528</v>
      </c>
      <c r="E253" s="33">
        <v>45473</v>
      </c>
      <c r="F253" s="452" t="s">
        <v>69</v>
      </c>
      <c r="G253" s="392"/>
    </row>
    <row r="254" spans="1:7" s="391" customFormat="1" x14ac:dyDescent="0.25">
      <c r="A254" s="570" t="s">
        <v>521</v>
      </c>
      <c r="B254" s="452" t="s">
        <v>1310</v>
      </c>
      <c r="C254" s="452" t="s">
        <v>527</v>
      </c>
      <c r="D254" s="452" t="s">
        <v>529</v>
      </c>
      <c r="E254" s="33">
        <v>47273</v>
      </c>
      <c r="F254" s="452" t="s">
        <v>69</v>
      </c>
      <c r="G254" s="392"/>
    </row>
    <row r="255" spans="1:7" s="391" customFormat="1" x14ac:dyDescent="0.25">
      <c r="A255" s="570" t="s">
        <v>521</v>
      </c>
      <c r="B255" s="452" t="s">
        <v>530</v>
      </c>
      <c r="C255" s="452" t="s">
        <v>531</v>
      </c>
      <c r="D255" s="452" t="s">
        <v>532</v>
      </c>
      <c r="E255" s="33">
        <v>46243</v>
      </c>
      <c r="F255" s="452" t="s">
        <v>69</v>
      </c>
      <c r="G255" s="392"/>
    </row>
    <row r="256" spans="1:7" s="391" customFormat="1" x14ac:dyDescent="0.25">
      <c r="A256" s="570" t="s">
        <v>521</v>
      </c>
      <c r="B256" s="452" t="s">
        <v>533</v>
      </c>
      <c r="C256" s="452" t="s">
        <v>534</v>
      </c>
      <c r="D256" s="452" t="s">
        <v>535</v>
      </c>
      <c r="E256" s="33">
        <v>45514</v>
      </c>
      <c r="F256" s="452" t="s">
        <v>69</v>
      </c>
      <c r="G256" s="392"/>
    </row>
    <row r="257" spans="1:7" s="391" customFormat="1" x14ac:dyDescent="0.25">
      <c r="A257" s="570" t="s">
        <v>521</v>
      </c>
      <c r="B257" s="452" t="s">
        <v>536</v>
      </c>
      <c r="C257" s="452" t="s">
        <v>537</v>
      </c>
      <c r="D257" s="452" t="s">
        <v>538</v>
      </c>
      <c r="E257" s="33">
        <v>46154</v>
      </c>
      <c r="F257" s="452" t="s">
        <v>86</v>
      </c>
      <c r="G257" s="392"/>
    </row>
    <row r="258" spans="1:7" s="391" customFormat="1" x14ac:dyDescent="0.25">
      <c r="A258" s="570" t="s">
        <v>1044</v>
      </c>
      <c r="B258" s="452" t="s">
        <v>1045</v>
      </c>
      <c r="C258" s="452" t="s">
        <v>1046</v>
      </c>
      <c r="D258" s="452" t="s">
        <v>1047</v>
      </c>
      <c r="E258" s="33">
        <v>46300</v>
      </c>
      <c r="F258" s="452" t="s">
        <v>69</v>
      </c>
      <c r="G258" s="392"/>
    </row>
    <row r="259" spans="1:7" s="391" customFormat="1" x14ac:dyDescent="0.25">
      <c r="A259" s="570" t="s">
        <v>1044</v>
      </c>
      <c r="B259" s="452" t="s">
        <v>1045</v>
      </c>
      <c r="C259" s="452" t="s">
        <v>1046</v>
      </c>
      <c r="D259" s="452" t="s">
        <v>1048</v>
      </c>
      <c r="E259" s="33">
        <v>47560</v>
      </c>
      <c r="F259" s="452" t="s">
        <v>69</v>
      </c>
      <c r="G259" s="392"/>
    </row>
    <row r="260" spans="1:7" s="391" customFormat="1" x14ac:dyDescent="0.25">
      <c r="A260" s="570" t="s">
        <v>1044</v>
      </c>
      <c r="B260" s="452" t="s">
        <v>1311</v>
      </c>
      <c r="C260" s="452" t="s">
        <v>1049</v>
      </c>
      <c r="D260" s="452" t="s">
        <v>1050</v>
      </c>
      <c r="E260" s="33">
        <v>44991</v>
      </c>
      <c r="F260" s="452" t="s">
        <v>69</v>
      </c>
      <c r="G260" s="392"/>
    </row>
    <row r="261" spans="1:7" s="391" customFormat="1" x14ac:dyDescent="0.25">
      <c r="A261" s="570" t="s">
        <v>1044</v>
      </c>
      <c r="B261" s="452" t="s">
        <v>1312</v>
      </c>
      <c r="C261" s="452" t="s">
        <v>1313</v>
      </c>
      <c r="D261" s="452" t="s">
        <v>1314</v>
      </c>
      <c r="E261" s="33">
        <v>45184</v>
      </c>
      <c r="F261" s="452" t="s">
        <v>69</v>
      </c>
      <c r="G261" s="392"/>
    </row>
    <row r="262" spans="1:7" s="391" customFormat="1" x14ac:dyDescent="0.25">
      <c r="A262" s="571" t="s">
        <v>539</v>
      </c>
      <c r="B262" s="452" t="s">
        <v>1315</v>
      </c>
      <c r="C262" s="452" t="s">
        <v>1051</v>
      </c>
      <c r="D262" s="452" t="s">
        <v>1052</v>
      </c>
      <c r="E262" s="33">
        <v>44982</v>
      </c>
      <c r="F262" s="452" t="s">
        <v>86</v>
      </c>
      <c r="G262" s="392"/>
    </row>
    <row r="263" spans="1:7" s="391" customFormat="1" x14ac:dyDescent="0.25">
      <c r="A263" s="572"/>
      <c r="B263" s="452" t="s">
        <v>1316</v>
      </c>
      <c r="C263" s="452" t="s">
        <v>1123</v>
      </c>
      <c r="D263" s="452" t="s">
        <v>1124</v>
      </c>
      <c r="E263" s="33">
        <v>45106</v>
      </c>
      <c r="F263" s="452" t="s">
        <v>86</v>
      </c>
      <c r="G263" s="392"/>
    </row>
    <row r="264" spans="1:7" s="391" customFormat="1" x14ac:dyDescent="0.25">
      <c r="A264" s="573"/>
      <c r="B264" s="452" t="s">
        <v>1317</v>
      </c>
      <c r="C264" s="452" t="s">
        <v>1318</v>
      </c>
      <c r="D264" s="452" t="s">
        <v>1319</v>
      </c>
      <c r="E264" s="33">
        <v>45172</v>
      </c>
      <c r="F264" s="452" t="s">
        <v>86</v>
      </c>
      <c r="G264" s="392"/>
    </row>
    <row r="265" spans="1:7" s="391" customFormat="1" x14ac:dyDescent="0.25">
      <c r="A265" s="571" t="s">
        <v>540</v>
      </c>
      <c r="B265" s="452" t="s">
        <v>541</v>
      </c>
      <c r="C265" s="453" t="s">
        <v>542</v>
      </c>
      <c r="D265" s="452" t="s">
        <v>543</v>
      </c>
      <c r="E265" s="33">
        <v>45850</v>
      </c>
      <c r="F265" s="452" t="s">
        <v>359</v>
      </c>
      <c r="G265" s="392"/>
    </row>
    <row r="266" spans="1:7" s="391" customFormat="1" x14ac:dyDescent="0.25">
      <c r="A266" s="572"/>
      <c r="B266" s="452" t="s">
        <v>544</v>
      </c>
      <c r="C266" s="452" t="s">
        <v>545</v>
      </c>
      <c r="D266" s="452" t="s">
        <v>546</v>
      </c>
      <c r="E266" s="33">
        <v>47607</v>
      </c>
      <c r="F266" s="452" t="s">
        <v>359</v>
      </c>
      <c r="G266" s="392"/>
    </row>
    <row r="267" spans="1:7" s="391" customFormat="1" x14ac:dyDescent="0.25">
      <c r="A267" s="572"/>
      <c r="B267" s="452" t="s">
        <v>1125</v>
      </c>
      <c r="C267" s="452" t="s">
        <v>1126</v>
      </c>
      <c r="D267" s="452" t="s">
        <v>1127</v>
      </c>
      <c r="E267" s="33">
        <v>47651</v>
      </c>
      <c r="F267" s="452" t="s">
        <v>103</v>
      </c>
      <c r="G267" s="392"/>
    </row>
    <row r="268" spans="1:7" s="391" customFormat="1" x14ac:dyDescent="0.25">
      <c r="A268" s="572"/>
      <c r="B268" s="452" t="s">
        <v>1320</v>
      </c>
      <c r="C268" s="452" t="s">
        <v>1073</v>
      </c>
      <c r="D268" s="452" t="s">
        <v>1074</v>
      </c>
      <c r="E268" s="33">
        <v>45047</v>
      </c>
      <c r="F268" s="452" t="s">
        <v>103</v>
      </c>
      <c r="G268" s="392"/>
    </row>
    <row r="269" spans="1:7" s="391" customFormat="1" x14ac:dyDescent="0.25">
      <c r="A269" s="573"/>
      <c r="B269" s="452" t="s">
        <v>1321</v>
      </c>
      <c r="C269" s="452" t="s">
        <v>1075</v>
      </c>
      <c r="D269" s="452" t="s">
        <v>1076</v>
      </c>
      <c r="E269" s="33">
        <v>45047</v>
      </c>
      <c r="F269" s="452" t="s">
        <v>103</v>
      </c>
      <c r="G269" s="392"/>
    </row>
    <row r="270" spans="1:7" s="391" customFormat="1" x14ac:dyDescent="0.25">
      <c r="A270" s="452" t="s">
        <v>547</v>
      </c>
      <c r="B270" s="452" t="s">
        <v>1322</v>
      </c>
      <c r="C270" s="452" t="s">
        <v>548</v>
      </c>
      <c r="D270" s="452" t="s">
        <v>549</v>
      </c>
      <c r="E270" s="33">
        <v>44967</v>
      </c>
      <c r="F270" s="452" t="s">
        <v>66</v>
      </c>
      <c r="G270" s="392"/>
    </row>
    <row r="271" spans="1:7" x14ac:dyDescent="0.25"/>
    <row r="272" spans="1:7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3">
    <mergeCell ref="A64:A72"/>
    <mergeCell ref="A1:F1"/>
    <mergeCell ref="A2:F2"/>
    <mergeCell ref="A3:F3"/>
    <mergeCell ref="A6:A10"/>
    <mergeCell ref="A11:A27"/>
    <mergeCell ref="A28:A29"/>
    <mergeCell ref="A30:A35"/>
    <mergeCell ref="A36:A39"/>
    <mergeCell ref="A40:A41"/>
    <mergeCell ref="A42:A47"/>
    <mergeCell ref="A48:A63"/>
    <mergeCell ref="A149:A151"/>
    <mergeCell ref="A73:A84"/>
    <mergeCell ref="A85:A87"/>
    <mergeCell ref="A88:A92"/>
    <mergeCell ref="A93:A94"/>
    <mergeCell ref="A95:A107"/>
    <mergeCell ref="A109:A115"/>
    <mergeCell ref="A118:A121"/>
    <mergeCell ref="A123:A125"/>
    <mergeCell ref="A126:A129"/>
    <mergeCell ref="A130:A133"/>
    <mergeCell ref="A134:A147"/>
    <mergeCell ref="A189:A192"/>
    <mergeCell ref="A152:A155"/>
    <mergeCell ref="A156:A157"/>
    <mergeCell ref="A158:A163"/>
    <mergeCell ref="A165:A167"/>
    <mergeCell ref="A168:A171"/>
    <mergeCell ref="A172:A175"/>
    <mergeCell ref="A176:A180"/>
    <mergeCell ref="A181:A182"/>
    <mergeCell ref="A183:A184"/>
    <mergeCell ref="A185:A186"/>
    <mergeCell ref="A187:A188"/>
    <mergeCell ref="A237:A243"/>
    <mergeCell ref="A193:A196"/>
    <mergeCell ref="A197:A198"/>
    <mergeCell ref="A201:A202"/>
    <mergeCell ref="A204:A206"/>
    <mergeCell ref="A207:A208"/>
    <mergeCell ref="A210:A216"/>
    <mergeCell ref="A217:A218"/>
    <mergeCell ref="A219:A220"/>
    <mergeCell ref="A223:A224"/>
    <mergeCell ref="A229:A230"/>
    <mergeCell ref="A231:A235"/>
    <mergeCell ref="A245:A249"/>
    <mergeCell ref="A250:A257"/>
    <mergeCell ref="A258:A261"/>
    <mergeCell ref="A262:A264"/>
    <mergeCell ref="A265:A2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9"/>
  <sheetViews>
    <sheetView topLeftCell="A31" zoomScaleNormal="100" workbookViewId="0">
      <selection activeCell="B23" sqref="B23"/>
    </sheetView>
  </sheetViews>
  <sheetFormatPr baseColWidth="10" defaultColWidth="0" defaultRowHeight="15" zeroHeight="1" x14ac:dyDescent="0.25"/>
  <cols>
    <col min="1" max="1" width="65.42578125" style="447" customWidth="1"/>
    <col min="2" max="2" width="60.140625" style="447" customWidth="1"/>
    <col min="3" max="3" width="20" style="447" customWidth="1"/>
    <col min="4" max="4" width="13.140625" style="447" customWidth="1"/>
    <col min="5" max="5" width="11.42578125" style="447" customWidth="1"/>
    <col min="6" max="255" width="11.42578125" style="447" hidden="1"/>
    <col min="256" max="256" width="54.28515625" style="34" customWidth="1"/>
    <col min="257" max="259" width="15.28515625" style="447" customWidth="1"/>
    <col min="260" max="261" width="11.42578125" style="447" customWidth="1"/>
    <col min="262" max="511" width="11.42578125" style="447" hidden="1"/>
    <col min="512" max="512" width="90.7109375" style="447" customWidth="1"/>
    <col min="513" max="513" width="42.28515625" style="447" customWidth="1"/>
    <col min="514" max="514" width="19.140625" style="447" bestFit="1" customWidth="1"/>
    <col min="515" max="515" width="20" style="447" customWidth="1"/>
    <col min="516" max="517" width="11.42578125" style="447" customWidth="1"/>
    <col min="518" max="767" width="11.42578125" style="447" hidden="1"/>
    <col min="768" max="768" width="90.7109375" style="447" customWidth="1"/>
    <col min="769" max="769" width="42.28515625" style="447" customWidth="1"/>
    <col min="770" max="770" width="19.140625" style="447" bestFit="1" customWidth="1"/>
    <col min="771" max="771" width="20" style="447" customWidth="1"/>
    <col min="772" max="773" width="11.42578125" style="447" customWidth="1"/>
    <col min="774" max="1023" width="11.42578125" style="447" hidden="1"/>
    <col min="1024" max="1024" width="90.7109375" style="447" customWidth="1"/>
    <col min="1025" max="1025" width="42.28515625" style="447" customWidth="1"/>
    <col min="1026" max="1026" width="19.140625" style="447" bestFit="1" customWidth="1"/>
    <col min="1027" max="1027" width="20" style="447" customWidth="1"/>
    <col min="1028" max="1029" width="11.42578125" style="447" customWidth="1"/>
    <col min="1030" max="1279" width="11.42578125" style="447" hidden="1"/>
    <col min="1280" max="1280" width="90.7109375" style="447" customWidth="1"/>
    <col min="1281" max="1281" width="42.28515625" style="447" customWidth="1"/>
    <col min="1282" max="1282" width="19.140625" style="447" bestFit="1" customWidth="1"/>
    <col min="1283" max="1283" width="20" style="447" customWidth="1"/>
    <col min="1284" max="1285" width="11.42578125" style="447" customWidth="1"/>
    <col min="1286" max="1535" width="11.42578125" style="447" hidden="1"/>
    <col min="1536" max="1536" width="90.7109375" style="447" customWidth="1"/>
    <col min="1537" max="1537" width="42.28515625" style="447" customWidth="1"/>
    <col min="1538" max="1538" width="19.140625" style="447" bestFit="1" customWidth="1"/>
    <col min="1539" max="1539" width="20" style="447" customWidth="1"/>
    <col min="1540" max="1541" width="11.42578125" style="447" customWidth="1"/>
    <col min="1542" max="1791" width="11.42578125" style="447" hidden="1"/>
    <col min="1792" max="1792" width="90.7109375" style="447" customWidth="1"/>
    <col min="1793" max="1793" width="42.28515625" style="447" customWidth="1"/>
    <col min="1794" max="1794" width="19.140625" style="447" bestFit="1" customWidth="1"/>
    <col min="1795" max="1795" width="20" style="447" customWidth="1"/>
    <col min="1796" max="1797" width="11.42578125" style="447" customWidth="1"/>
    <col min="1798" max="2047" width="11.42578125" style="447" hidden="1"/>
    <col min="2048" max="2048" width="90.7109375" style="447" customWidth="1"/>
    <col min="2049" max="2049" width="42.28515625" style="447" customWidth="1"/>
    <col min="2050" max="2050" width="19.140625" style="447" bestFit="1" customWidth="1"/>
    <col min="2051" max="2051" width="20" style="447" customWidth="1"/>
    <col min="2052" max="2053" width="11.42578125" style="447" customWidth="1"/>
    <col min="2054" max="2303" width="11.42578125" style="447" hidden="1"/>
    <col min="2304" max="2304" width="90.7109375" style="447" customWidth="1"/>
    <col min="2305" max="2305" width="42.28515625" style="447" customWidth="1"/>
    <col min="2306" max="2306" width="19.140625" style="447" bestFit="1" customWidth="1"/>
    <col min="2307" max="2307" width="20" style="447" customWidth="1"/>
    <col min="2308" max="2309" width="11.42578125" style="447" customWidth="1"/>
    <col min="2310" max="2559" width="11.42578125" style="447" hidden="1"/>
    <col min="2560" max="2560" width="90.7109375" style="447" customWidth="1"/>
    <col min="2561" max="2561" width="42.28515625" style="447" customWidth="1"/>
    <col min="2562" max="2562" width="19.140625" style="447" bestFit="1" customWidth="1"/>
    <col min="2563" max="2563" width="20" style="447" customWidth="1"/>
    <col min="2564" max="2565" width="11.42578125" style="447" customWidth="1"/>
    <col min="2566" max="2815" width="11.42578125" style="447" hidden="1"/>
    <col min="2816" max="2816" width="90.7109375" style="447" customWidth="1"/>
    <col min="2817" max="2817" width="42.28515625" style="447" customWidth="1"/>
    <col min="2818" max="2818" width="19.140625" style="447" bestFit="1" customWidth="1"/>
    <col min="2819" max="2819" width="20" style="447" customWidth="1"/>
    <col min="2820" max="2821" width="11.42578125" style="447" customWidth="1"/>
    <col min="2822" max="3071" width="11.42578125" style="447" hidden="1"/>
    <col min="3072" max="3072" width="90.7109375" style="447" customWidth="1"/>
    <col min="3073" max="3073" width="42.28515625" style="447" customWidth="1"/>
    <col min="3074" max="3074" width="19.140625" style="447" bestFit="1" customWidth="1"/>
    <col min="3075" max="3075" width="20" style="447" customWidth="1"/>
    <col min="3076" max="3077" width="11.42578125" style="447" customWidth="1"/>
    <col min="3078" max="3327" width="11.42578125" style="447" hidden="1"/>
    <col min="3328" max="3328" width="90.7109375" style="447" customWidth="1"/>
    <col min="3329" max="3329" width="42.28515625" style="447" customWidth="1"/>
    <col min="3330" max="3330" width="19.140625" style="447" bestFit="1" customWidth="1"/>
    <col min="3331" max="3331" width="20" style="447" customWidth="1"/>
    <col min="3332" max="3333" width="11.42578125" style="447" customWidth="1"/>
    <col min="3334" max="3583" width="11.42578125" style="447" hidden="1"/>
    <col min="3584" max="3584" width="90.7109375" style="447" customWidth="1"/>
    <col min="3585" max="3585" width="42.28515625" style="447" customWidth="1"/>
    <col min="3586" max="3586" width="19.140625" style="447" bestFit="1" customWidth="1"/>
    <col min="3587" max="3587" width="20" style="447" customWidth="1"/>
    <col min="3588" max="3589" width="11.42578125" style="447" customWidth="1"/>
    <col min="3590" max="3839" width="11.42578125" style="447" hidden="1"/>
    <col min="3840" max="3840" width="90.7109375" style="447" customWidth="1"/>
    <col min="3841" max="3841" width="42.28515625" style="447" customWidth="1"/>
    <col min="3842" max="3842" width="19.140625" style="447" bestFit="1" customWidth="1"/>
    <col min="3843" max="3843" width="20" style="447" customWidth="1"/>
    <col min="3844" max="3845" width="11.42578125" style="447" customWidth="1"/>
    <col min="3846" max="4095" width="11.42578125" style="447" hidden="1"/>
    <col min="4096" max="4096" width="90.7109375" style="447" customWidth="1"/>
    <col min="4097" max="4097" width="42.28515625" style="447" customWidth="1"/>
    <col min="4098" max="4098" width="19.140625" style="447" bestFit="1" customWidth="1"/>
    <col min="4099" max="4099" width="20" style="447" customWidth="1"/>
    <col min="4100" max="4101" width="11.42578125" style="447" customWidth="1"/>
    <col min="4102" max="4351" width="11.42578125" style="447" hidden="1"/>
    <col min="4352" max="4352" width="90.7109375" style="447" customWidth="1"/>
    <col min="4353" max="4353" width="42.28515625" style="447" customWidth="1"/>
    <col min="4354" max="4354" width="19.140625" style="447" bestFit="1" customWidth="1"/>
    <col min="4355" max="4355" width="20" style="447" customWidth="1"/>
    <col min="4356" max="4357" width="11.42578125" style="447" customWidth="1"/>
    <col min="4358" max="4607" width="11.42578125" style="447" hidden="1"/>
    <col min="4608" max="4608" width="90.7109375" style="447" customWidth="1"/>
    <col min="4609" max="4609" width="42.28515625" style="447" customWidth="1"/>
    <col min="4610" max="4610" width="19.140625" style="447" bestFit="1" customWidth="1"/>
    <col min="4611" max="4611" width="20" style="447" customWidth="1"/>
    <col min="4612" max="4613" width="11.42578125" style="447" customWidth="1"/>
    <col min="4614" max="4863" width="11.42578125" style="447" hidden="1"/>
    <col min="4864" max="4864" width="90.7109375" style="447" customWidth="1"/>
    <col min="4865" max="4865" width="42.28515625" style="447" customWidth="1"/>
    <col min="4866" max="4866" width="19.140625" style="447" bestFit="1" customWidth="1"/>
    <col min="4867" max="4867" width="20" style="447" customWidth="1"/>
    <col min="4868" max="4869" width="11.42578125" style="447" customWidth="1"/>
    <col min="4870" max="5119" width="11.42578125" style="447" hidden="1"/>
    <col min="5120" max="5120" width="90.7109375" style="447" customWidth="1"/>
    <col min="5121" max="5121" width="42.28515625" style="447" customWidth="1"/>
    <col min="5122" max="5122" width="19.140625" style="447" bestFit="1" customWidth="1"/>
    <col min="5123" max="5123" width="20" style="447" customWidth="1"/>
    <col min="5124" max="5125" width="11.42578125" style="447" customWidth="1"/>
    <col min="5126" max="5375" width="11.42578125" style="447" hidden="1"/>
    <col min="5376" max="5376" width="90.7109375" style="447" customWidth="1"/>
    <col min="5377" max="5377" width="42.28515625" style="447" customWidth="1"/>
    <col min="5378" max="5378" width="19.140625" style="447" bestFit="1" customWidth="1"/>
    <col min="5379" max="5379" width="20" style="447" customWidth="1"/>
    <col min="5380" max="5381" width="11.42578125" style="447" customWidth="1"/>
    <col min="5382" max="5631" width="11.42578125" style="447" hidden="1"/>
    <col min="5632" max="5632" width="90.7109375" style="447" customWidth="1"/>
    <col min="5633" max="5633" width="42.28515625" style="447" customWidth="1"/>
    <col min="5634" max="5634" width="19.140625" style="447" bestFit="1" customWidth="1"/>
    <col min="5635" max="5635" width="20" style="447" customWidth="1"/>
    <col min="5636" max="5637" width="11.42578125" style="447" customWidth="1"/>
    <col min="5638" max="5887" width="11.42578125" style="447" hidden="1"/>
    <col min="5888" max="5888" width="90.7109375" style="447" customWidth="1"/>
    <col min="5889" max="5889" width="42.28515625" style="447" customWidth="1"/>
    <col min="5890" max="5890" width="19.140625" style="447" bestFit="1" customWidth="1"/>
    <col min="5891" max="5891" width="20" style="447" customWidth="1"/>
    <col min="5892" max="5893" width="11.42578125" style="447" customWidth="1"/>
    <col min="5894" max="6143" width="11.42578125" style="447" hidden="1"/>
    <col min="6144" max="6144" width="90.7109375" style="447" customWidth="1"/>
    <col min="6145" max="6145" width="42.28515625" style="447" customWidth="1"/>
    <col min="6146" max="6146" width="19.140625" style="447" bestFit="1" customWidth="1"/>
    <col min="6147" max="6147" width="20" style="447" customWidth="1"/>
    <col min="6148" max="6149" width="11.42578125" style="447" customWidth="1"/>
    <col min="6150" max="6399" width="11.42578125" style="447" hidden="1"/>
    <col min="6400" max="6400" width="90.7109375" style="447" customWidth="1"/>
    <col min="6401" max="6401" width="42.28515625" style="447" customWidth="1"/>
    <col min="6402" max="6402" width="19.140625" style="447" bestFit="1" customWidth="1"/>
    <col min="6403" max="6403" width="20" style="447" customWidth="1"/>
    <col min="6404" max="6405" width="11.42578125" style="447" customWidth="1"/>
    <col min="6406" max="6655" width="11.42578125" style="447" hidden="1"/>
    <col min="6656" max="6656" width="90.7109375" style="447" customWidth="1"/>
    <col min="6657" max="6657" width="42.28515625" style="447" customWidth="1"/>
    <col min="6658" max="6658" width="19.140625" style="447" bestFit="1" customWidth="1"/>
    <col min="6659" max="6659" width="20" style="447" customWidth="1"/>
    <col min="6660" max="6661" width="11.42578125" style="447" customWidth="1"/>
    <col min="6662" max="6911" width="11.42578125" style="447" hidden="1"/>
    <col min="6912" max="6912" width="90.7109375" style="447" customWidth="1"/>
    <col min="6913" max="6913" width="42.28515625" style="447" customWidth="1"/>
    <col min="6914" max="6914" width="19.140625" style="447" bestFit="1" customWidth="1"/>
    <col min="6915" max="6915" width="20" style="447" customWidth="1"/>
    <col min="6916" max="6917" width="11.42578125" style="447" customWidth="1"/>
    <col min="6918" max="7167" width="11.42578125" style="447" hidden="1"/>
    <col min="7168" max="7168" width="90.7109375" style="447" customWidth="1"/>
    <col min="7169" max="7169" width="42.28515625" style="447" customWidth="1"/>
    <col min="7170" max="7170" width="19.140625" style="447" bestFit="1" customWidth="1"/>
    <col min="7171" max="7171" width="20" style="447" customWidth="1"/>
    <col min="7172" max="7173" width="11.42578125" style="447" customWidth="1"/>
    <col min="7174" max="7423" width="11.42578125" style="447" hidden="1"/>
    <col min="7424" max="7424" width="90.7109375" style="447" customWidth="1"/>
    <col min="7425" max="7425" width="42.28515625" style="447" customWidth="1"/>
    <col min="7426" max="7426" width="19.140625" style="447" bestFit="1" customWidth="1"/>
    <col min="7427" max="7427" width="20" style="447" customWidth="1"/>
    <col min="7428" max="7429" width="11.42578125" style="447" customWidth="1"/>
    <col min="7430" max="7679" width="11.42578125" style="447" hidden="1"/>
    <col min="7680" max="7680" width="90.7109375" style="447" customWidth="1"/>
    <col min="7681" max="7681" width="42.28515625" style="447" customWidth="1"/>
    <col min="7682" max="7682" width="19.140625" style="447" bestFit="1" customWidth="1"/>
    <col min="7683" max="7683" width="20" style="447" customWidth="1"/>
    <col min="7684" max="7685" width="11.42578125" style="447" customWidth="1"/>
    <col min="7686" max="7935" width="11.42578125" style="447" hidden="1"/>
    <col min="7936" max="7936" width="90.7109375" style="447" customWidth="1"/>
    <col min="7937" max="7937" width="42.28515625" style="447" customWidth="1"/>
    <col min="7938" max="7938" width="19.140625" style="447" bestFit="1" customWidth="1"/>
    <col min="7939" max="7939" width="20" style="447" customWidth="1"/>
    <col min="7940" max="7941" width="11.42578125" style="447" customWidth="1"/>
    <col min="7942" max="8191" width="11.42578125" style="447" hidden="1"/>
    <col min="8192" max="8192" width="90.7109375" style="447" customWidth="1"/>
    <col min="8193" max="8193" width="42.28515625" style="447" customWidth="1"/>
    <col min="8194" max="8194" width="19.140625" style="447" bestFit="1" customWidth="1"/>
    <col min="8195" max="8195" width="20" style="447" customWidth="1"/>
    <col min="8196" max="8197" width="11.42578125" style="447" customWidth="1"/>
    <col min="8198" max="8447" width="11.42578125" style="447" hidden="1"/>
    <col min="8448" max="8448" width="90.7109375" style="447" customWidth="1"/>
    <col min="8449" max="8449" width="42.28515625" style="447" customWidth="1"/>
    <col min="8450" max="8450" width="19.140625" style="447" bestFit="1" customWidth="1"/>
    <col min="8451" max="8451" width="20" style="447" customWidth="1"/>
    <col min="8452" max="8453" width="11.42578125" style="447" customWidth="1"/>
    <col min="8454" max="8703" width="11.42578125" style="447" hidden="1"/>
    <col min="8704" max="8704" width="90.7109375" style="447" customWidth="1"/>
    <col min="8705" max="8705" width="42.28515625" style="447" customWidth="1"/>
    <col min="8706" max="8706" width="19.140625" style="447" bestFit="1" customWidth="1"/>
    <col min="8707" max="8707" width="20" style="447" customWidth="1"/>
    <col min="8708" max="8709" width="11.42578125" style="447" customWidth="1"/>
    <col min="8710" max="8959" width="11.42578125" style="447" hidden="1"/>
    <col min="8960" max="8960" width="90.7109375" style="447" customWidth="1"/>
    <col min="8961" max="8961" width="42.28515625" style="447" customWidth="1"/>
    <col min="8962" max="8962" width="19.140625" style="447" bestFit="1" customWidth="1"/>
    <col min="8963" max="8963" width="20" style="447" customWidth="1"/>
    <col min="8964" max="8965" width="11.42578125" style="447" customWidth="1"/>
    <col min="8966" max="9215" width="11.42578125" style="447" hidden="1"/>
    <col min="9216" max="9216" width="90.7109375" style="447" customWidth="1"/>
    <col min="9217" max="9217" width="42.28515625" style="447" customWidth="1"/>
    <col min="9218" max="9218" width="19.140625" style="447" bestFit="1" customWidth="1"/>
    <col min="9219" max="9219" width="20" style="447" customWidth="1"/>
    <col min="9220" max="9221" width="11.42578125" style="447" customWidth="1"/>
    <col min="9222" max="9471" width="11.42578125" style="447" hidden="1"/>
    <col min="9472" max="9472" width="90.7109375" style="447" customWidth="1"/>
    <col min="9473" max="9473" width="42.28515625" style="447" customWidth="1"/>
    <col min="9474" max="9474" width="19.140625" style="447" bestFit="1" customWidth="1"/>
    <col min="9475" max="9475" width="20" style="447" customWidth="1"/>
    <col min="9476" max="9477" width="11.42578125" style="447" customWidth="1"/>
    <col min="9478" max="9727" width="11.42578125" style="447" hidden="1"/>
    <col min="9728" max="9728" width="90.7109375" style="447" customWidth="1"/>
    <col min="9729" max="9729" width="42.28515625" style="447" customWidth="1"/>
    <col min="9730" max="9730" width="19.140625" style="447" bestFit="1" customWidth="1"/>
    <col min="9731" max="9731" width="20" style="447" customWidth="1"/>
    <col min="9732" max="9733" width="11.42578125" style="447" customWidth="1"/>
    <col min="9734" max="9983" width="11.42578125" style="447" hidden="1"/>
    <col min="9984" max="9984" width="90.7109375" style="447" customWidth="1"/>
    <col min="9985" max="9985" width="42.28515625" style="447" customWidth="1"/>
    <col min="9986" max="9986" width="19.140625" style="447" bestFit="1" customWidth="1"/>
    <col min="9987" max="9987" width="20" style="447" customWidth="1"/>
    <col min="9988" max="9989" width="11.42578125" style="447" customWidth="1"/>
    <col min="9990" max="10239" width="11.42578125" style="447" hidden="1"/>
    <col min="10240" max="10240" width="90.7109375" style="447" customWidth="1"/>
    <col min="10241" max="10241" width="42.28515625" style="447" customWidth="1"/>
    <col min="10242" max="10242" width="19.140625" style="447" bestFit="1" customWidth="1"/>
    <col min="10243" max="10243" width="20" style="447" customWidth="1"/>
    <col min="10244" max="10245" width="11.42578125" style="447" customWidth="1"/>
    <col min="10246" max="10495" width="11.42578125" style="447" hidden="1"/>
    <col min="10496" max="10496" width="90.7109375" style="447" customWidth="1"/>
    <col min="10497" max="10497" width="42.28515625" style="447" customWidth="1"/>
    <col min="10498" max="10498" width="19.140625" style="447" bestFit="1" customWidth="1"/>
    <col min="10499" max="10499" width="20" style="447" customWidth="1"/>
    <col min="10500" max="10501" width="11.42578125" style="447" customWidth="1"/>
    <col min="10502" max="10751" width="11.42578125" style="447" hidden="1"/>
    <col min="10752" max="10752" width="90.7109375" style="447" customWidth="1"/>
    <col min="10753" max="10753" width="42.28515625" style="447" customWidth="1"/>
    <col min="10754" max="10754" width="19.140625" style="447" bestFit="1" customWidth="1"/>
    <col min="10755" max="10755" width="20" style="447" customWidth="1"/>
    <col min="10756" max="10757" width="11.42578125" style="447" customWidth="1"/>
    <col min="10758" max="11007" width="11.42578125" style="447" hidden="1"/>
    <col min="11008" max="11008" width="90.7109375" style="447" customWidth="1"/>
    <col min="11009" max="11009" width="42.28515625" style="447" customWidth="1"/>
    <col min="11010" max="11010" width="19.140625" style="447" bestFit="1" customWidth="1"/>
    <col min="11011" max="11011" width="20" style="447" customWidth="1"/>
    <col min="11012" max="11013" width="11.42578125" style="447" customWidth="1"/>
    <col min="11014" max="11263" width="11.42578125" style="447" hidden="1"/>
    <col min="11264" max="11264" width="90.7109375" style="447" customWidth="1"/>
    <col min="11265" max="11265" width="42.28515625" style="447" customWidth="1"/>
    <col min="11266" max="11266" width="19.140625" style="447" bestFit="1" customWidth="1"/>
    <col min="11267" max="11267" width="20" style="447" customWidth="1"/>
    <col min="11268" max="11269" width="11.42578125" style="447" customWidth="1"/>
    <col min="11270" max="11519" width="11.42578125" style="447" hidden="1"/>
    <col min="11520" max="11520" width="90.7109375" style="447" customWidth="1"/>
    <col min="11521" max="11521" width="42.28515625" style="447" customWidth="1"/>
    <col min="11522" max="11522" width="19.140625" style="447" bestFit="1" customWidth="1"/>
    <col min="11523" max="11523" width="20" style="447" customWidth="1"/>
    <col min="11524" max="11525" width="11.42578125" style="447" customWidth="1"/>
    <col min="11526" max="11775" width="11.42578125" style="447" hidden="1"/>
    <col min="11776" max="11776" width="90.7109375" style="447" customWidth="1"/>
    <col min="11777" max="11777" width="42.28515625" style="447" customWidth="1"/>
    <col min="11778" max="11778" width="19.140625" style="447" bestFit="1" customWidth="1"/>
    <col min="11779" max="11779" width="20" style="447" customWidth="1"/>
    <col min="11780" max="11781" width="11.42578125" style="447" customWidth="1"/>
    <col min="11782" max="12031" width="11.42578125" style="447" hidden="1"/>
    <col min="12032" max="12032" width="90.7109375" style="447" customWidth="1"/>
    <col min="12033" max="12033" width="42.28515625" style="447" customWidth="1"/>
    <col min="12034" max="12034" width="19.140625" style="447" bestFit="1" customWidth="1"/>
    <col min="12035" max="12035" width="20" style="447" customWidth="1"/>
    <col min="12036" max="12037" width="11.42578125" style="447" customWidth="1"/>
    <col min="12038" max="12287" width="11.42578125" style="447" hidden="1"/>
    <col min="12288" max="12288" width="90.7109375" style="447" customWidth="1"/>
    <col min="12289" max="12289" width="42.28515625" style="447" customWidth="1"/>
    <col min="12290" max="12290" width="19.140625" style="447" bestFit="1" customWidth="1"/>
    <col min="12291" max="12291" width="20" style="447" customWidth="1"/>
    <col min="12292" max="12293" width="11.42578125" style="447" customWidth="1"/>
    <col min="12294" max="12543" width="11.42578125" style="447" hidden="1"/>
    <col min="12544" max="12544" width="90.7109375" style="447" customWidth="1"/>
    <col min="12545" max="12545" width="42.28515625" style="447" customWidth="1"/>
    <col min="12546" max="12546" width="19.140625" style="447" bestFit="1" customWidth="1"/>
    <col min="12547" max="12547" width="20" style="447" customWidth="1"/>
    <col min="12548" max="12549" width="11.42578125" style="447" customWidth="1"/>
    <col min="12550" max="12799" width="11.42578125" style="447" hidden="1"/>
    <col min="12800" max="12800" width="90.7109375" style="447" customWidth="1"/>
    <col min="12801" max="12801" width="42.28515625" style="447" customWidth="1"/>
    <col min="12802" max="12802" width="19.140625" style="447" bestFit="1" customWidth="1"/>
    <col min="12803" max="12803" width="20" style="447" customWidth="1"/>
    <col min="12804" max="12805" width="11.42578125" style="447" customWidth="1"/>
    <col min="12806" max="13055" width="11.42578125" style="447" hidden="1"/>
    <col min="13056" max="13056" width="90.7109375" style="447" customWidth="1"/>
    <col min="13057" max="13057" width="42.28515625" style="447" customWidth="1"/>
    <col min="13058" max="13058" width="19.140625" style="447" bestFit="1" customWidth="1"/>
    <col min="13059" max="13059" width="20" style="447" customWidth="1"/>
    <col min="13060" max="13061" width="11.42578125" style="447" customWidth="1"/>
    <col min="13062" max="13311" width="11.42578125" style="447" hidden="1"/>
    <col min="13312" max="13312" width="90.7109375" style="447" customWidth="1"/>
    <col min="13313" max="13313" width="42.28515625" style="447" customWidth="1"/>
    <col min="13314" max="13314" width="19.140625" style="447" bestFit="1" customWidth="1"/>
    <col min="13315" max="13315" width="20" style="447" customWidth="1"/>
    <col min="13316" max="13317" width="11.42578125" style="447" customWidth="1"/>
    <col min="13318" max="13567" width="11.42578125" style="447" hidden="1"/>
    <col min="13568" max="13568" width="90.7109375" style="447" customWidth="1"/>
    <col min="13569" max="13569" width="42.28515625" style="447" customWidth="1"/>
    <col min="13570" max="13570" width="19.140625" style="447" bestFit="1" customWidth="1"/>
    <col min="13571" max="13571" width="20" style="447" customWidth="1"/>
    <col min="13572" max="13573" width="11.42578125" style="447" customWidth="1"/>
    <col min="13574" max="13823" width="11.42578125" style="447" hidden="1"/>
    <col min="13824" max="13824" width="90.7109375" style="447" customWidth="1"/>
    <col min="13825" max="13825" width="42.28515625" style="447" customWidth="1"/>
    <col min="13826" max="13826" width="19.140625" style="447" bestFit="1" customWidth="1"/>
    <col min="13827" max="13827" width="20" style="447" customWidth="1"/>
    <col min="13828" max="13829" width="11.42578125" style="447" customWidth="1"/>
    <col min="13830" max="14079" width="11.42578125" style="447" hidden="1"/>
    <col min="14080" max="14080" width="90.7109375" style="447" customWidth="1"/>
    <col min="14081" max="14081" width="42.28515625" style="447" customWidth="1"/>
    <col min="14082" max="14082" width="19.140625" style="447" bestFit="1" customWidth="1"/>
    <col min="14083" max="14083" width="20" style="447" customWidth="1"/>
    <col min="14084" max="14085" width="11.42578125" style="447" customWidth="1"/>
    <col min="14086" max="14335" width="11.42578125" style="447" hidden="1"/>
    <col min="14336" max="14336" width="90.7109375" style="447" customWidth="1"/>
    <col min="14337" max="14337" width="42.28515625" style="447" customWidth="1"/>
    <col min="14338" max="14338" width="19.140625" style="447" bestFit="1" customWidth="1"/>
    <col min="14339" max="14339" width="20" style="447" customWidth="1"/>
    <col min="14340" max="14341" width="11.42578125" style="447" customWidth="1"/>
    <col min="14342" max="14591" width="11.42578125" style="447" hidden="1"/>
    <col min="14592" max="14592" width="90.7109375" style="447" customWidth="1"/>
    <col min="14593" max="14593" width="42.28515625" style="447" customWidth="1"/>
    <col min="14594" max="14594" width="19.140625" style="447" bestFit="1" customWidth="1"/>
    <col min="14595" max="14595" width="20" style="447" customWidth="1"/>
    <col min="14596" max="14597" width="11.42578125" style="447" customWidth="1"/>
    <col min="14598" max="14847" width="11.42578125" style="447" hidden="1"/>
    <col min="14848" max="14848" width="90.7109375" style="447" customWidth="1"/>
    <col min="14849" max="14849" width="42.28515625" style="447" customWidth="1"/>
    <col min="14850" max="14850" width="19.140625" style="447" bestFit="1" customWidth="1"/>
    <col min="14851" max="14851" width="20" style="447" customWidth="1"/>
    <col min="14852" max="14853" width="11.42578125" style="447" customWidth="1"/>
    <col min="14854" max="15103" width="11.42578125" style="447" hidden="1"/>
    <col min="15104" max="15104" width="90.7109375" style="447" customWidth="1"/>
    <col min="15105" max="15105" width="42.28515625" style="447" customWidth="1"/>
    <col min="15106" max="15106" width="19.140625" style="447" bestFit="1" customWidth="1"/>
    <col min="15107" max="15107" width="20" style="447" customWidth="1"/>
    <col min="15108" max="15109" width="11.42578125" style="447" customWidth="1"/>
    <col min="15110" max="15359" width="11.42578125" style="447" hidden="1"/>
    <col min="15360" max="15360" width="90.7109375" style="447" customWidth="1"/>
    <col min="15361" max="15361" width="42.28515625" style="447" customWidth="1"/>
    <col min="15362" max="15362" width="19.140625" style="447" bestFit="1" customWidth="1"/>
    <col min="15363" max="15363" width="20" style="447" customWidth="1"/>
    <col min="15364" max="15365" width="11.42578125" style="447" customWidth="1"/>
    <col min="15366" max="15615" width="11.42578125" style="447" hidden="1"/>
    <col min="15616" max="15616" width="90.7109375" style="447" customWidth="1"/>
    <col min="15617" max="15617" width="42.28515625" style="447" customWidth="1"/>
    <col min="15618" max="15618" width="19.140625" style="447" bestFit="1" customWidth="1"/>
    <col min="15619" max="15619" width="20" style="447" customWidth="1"/>
    <col min="15620" max="15621" width="11.42578125" style="447" customWidth="1"/>
    <col min="15622" max="15871" width="11.42578125" style="447" hidden="1"/>
    <col min="15872" max="15872" width="90.7109375" style="447" customWidth="1"/>
    <col min="15873" max="15873" width="42.28515625" style="447" customWidth="1"/>
    <col min="15874" max="15874" width="19.140625" style="447" bestFit="1" customWidth="1"/>
    <col min="15875" max="15875" width="20" style="447" customWidth="1"/>
    <col min="15876" max="15877" width="11.42578125" style="447" customWidth="1"/>
    <col min="15878" max="16127" width="11.42578125" style="447" hidden="1"/>
    <col min="16128" max="16128" width="90.7109375" style="447" customWidth="1"/>
    <col min="16129" max="16129" width="42.28515625" style="447" customWidth="1"/>
    <col min="16130" max="16130" width="19.140625" style="447" bestFit="1" customWidth="1"/>
    <col min="16131" max="16131" width="20" style="447" customWidth="1"/>
    <col min="16132" max="16133" width="11.42578125" style="447" customWidth="1"/>
    <col min="16134" max="16134" width="0" style="447" hidden="1"/>
    <col min="16135" max="16384" width="11.42578125" style="447" hidden="1"/>
  </cols>
  <sheetData>
    <row r="1" spans="1:260" ht="20.25" customHeight="1" x14ac:dyDescent="0.25">
      <c r="A1" s="637" t="s">
        <v>550</v>
      </c>
      <c r="B1" s="638"/>
      <c r="C1" s="638"/>
      <c r="D1" s="638"/>
      <c r="E1" s="639"/>
    </row>
    <row r="2" spans="1:260" ht="18.75" x14ac:dyDescent="0.25">
      <c r="A2" s="640" t="s">
        <v>551</v>
      </c>
      <c r="B2" s="641"/>
      <c r="C2" s="641"/>
      <c r="D2" s="641"/>
      <c r="E2" s="642"/>
    </row>
    <row r="3" spans="1:260" ht="18.75" x14ac:dyDescent="0.25">
      <c r="A3" s="640" t="s">
        <v>1326</v>
      </c>
      <c r="B3" s="641"/>
      <c r="C3" s="641"/>
      <c r="D3" s="641"/>
      <c r="E3" s="642"/>
    </row>
    <row r="4" spans="1:260" ht="18.75" x14ac:dyDescent="0.25">
      <c r="A4" s="640" t="s">
        <v>552</v>
      </c>
      <c r="B4" s="641"/>
      <c r="C4" s="641"/>
      <c r="D4" s="641"/>
      <c r="E4" s="642"/>
    </row>
    <row r="5" spans="1:260" ht="18.75" x14ac:dyDescent="0.25">
      <c r="A5" s="610" t="s">
        <v>553</v>
      </c>
      <c r="B5" s="611"/>
      <c r="C5" s="611"/>
      <c r="D5" s="611"/>
      <c r="E5" s="612"/>
    </row>
    <row r="6" spans="1:260" ht="3" customHeight="1" x14ac:dyDescent="0.25">
      <c r="A6" s="35"/>
      <c r="B6" s="36"/>
      <c r="C6" s="36"/>
      <c r="D6" s="36"/>
      <c r="E6" s="37"/>
    </row>
    <row r="7" spans="1:260" s="40" customFormat="1" ht="16.5" customHeight="1" x14ac:dyDescent="0.25">
      <c r="A7" s="606" t="s">
        <v>554</v>
      </c>
      <c r="B7" s="607"/>
      <c r="C7" s="607"/>
      <c r="D7" s="38"/>
      <c r="E7" s="39"/>
      <c r="IV7" s="41"/>
    </row>
    <row r="8" spans="1:260" ht="15" customHeight="1" x14ac:dyDescent="0.25">
      <c r="A8" s="613" t="s">
        <v>555</v>
      </c>
      <c r="B8" s="615" t="s">
        <v>556</v>
      </c>
      <c r="C8" s="617" t="s">
        <v>557</v>
      </c>
      <c r="D8" s="42" t="s">
        <v>558</v>
      </c>
      <c r="E8" s="43" t="s">
        <v>558</v>
      </c>
    </row>
    <row r="9" spans="1:260" ht="15.75" thickBot="1" x14ac:dyDescent="0.3">
      <c r="A9" s="613"/>
      <c r="B9" s="615"/>
      <c r="C9" s="617"/>
      <c r="D9" s="42" t="s">
        <v>559</v>
      </c>
      <c r="E9" s="43" t="s">
        <v>560</v>
      </c>
    </row>
    <row r="10" spans="1:260" x14ac:dyDescent="0.25">
      <c r="A10" s="636" t="s">
        <v>561</v>
      </c>
      <c r="B10" s="44" t="s">
        <v>562</v>
      </c>
      <c r="C10" s="45">
        <v>216510.67495680001</v>
      </c>
      <c r="D10" s="46">
        <v>2.9111038893461227E-2</v>
      </c>
      <c r="E10" s="47">
        <v>3.5638000000000003E-2</v>
      </c>
      <c r="F10" s="46">
        <v>4.2397000000000004E-2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  <c r="DJ10" s="46">
        <v>0</v>
      </c>
      <c r="DK10" s="46">
        <v>0</v>
      </c>
      <c r="DL10" s="46">
        <v>0</v>
      </c>
      <c r="DM10" s="46">
        <v>0</v>
      </c>
      <c r="DN10" s="46">
        <v>0</v>
      </c>
      <c r="DO10" s="46">
        <v>0</v>
      </c>
      <c r="DP10" s="46">
        <v>0</v>
      </c>
      <c r="DQ10" s="46">
        <v>0</v>
      </c>
      <c r="DR10" s="46">
        <v>0</v>
      </c>
      <c r="DS10" s="46">
        <v>0</v>
      </c>
      <c r="DT10" s="46">
        <v>0</v>
      </c>
      <c r="DU10" s="46">
        <v>0</v>
      </c>
      <c r="DV10" s="46">
        <v>0</v>
      </c>
      <c r="DW10" s="46">
        <v>0</v>
      </c>
      <c r="DX10" s="46">
        <v>0</v>
      </c>
      <c r="DY10" s="46">
        <v>0</v>
      </c>
      <c r="DZ10" s="46">
        <v>0</v>
      </c>
      <c r="EA10" s="46">
        <v>0</v>
      </c>
      <c r="EB10" s="46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  <c r="GH10" s="46">
        <v>0</v>
      </c>
      <c r="GI10" s="46">
        <v>0</v>
      </c>
      <c r="GJ10" s="46">
        <v>0</v>
      </c>
      <c r="GK10" s="46">
        <v>0</v>
      </c>
      <c r="GL10" s="46">
        <v>0</v>
      </c>
      <c r="GM10" s="46">
        <v>0</v>
      </c>
      <c r="GN10" s="46">
        <v>0</v>
      </c>
      <c r="GO10" s="46">
        <v>0</v>
      </c>
      <c r="GP10" s="46">
        <v>0</v>
      </c>
      <c r="GQ10" s="46">
        <v>0</v>
      </c>
      <c r="GR10" s="46">
        <v>0</v>
      </c>
      <c r="GS10" s="46">
        <v>0</v>
      </c>
      <c r="GT10" s="46">
        <v>0</v>
      </c>
      <c r="GU10" s="46">
        <v>0</v>
      </c>
      <c r="GV10" s="46">
        <v>0</v>
      </c>
      <c r="GW10" s="46">
        <v>0</v>
      </c>
      <c r="GX10" s="46">
        <v>0</v>
      </c>
      <c r="GY10" s="46">
        <v>0</v>
      </c>
      <c r="GZ10" s="46">
        <v>0</v>
      </c>
      <c r="HA10" s="46">
        <v>0</v>
      </c>
      <c r="HB10" s="46">
        <v>0</v>
      </c>
      <c r="HC10" s="46">
        <v>0</v>
      </c>
      <c r="HD10" s="46">
        <v>0</v>
      </c>
      <c r="HE10" s="46">
        <v>0</v>
      </c>
      <c r="HF10" s="46">
        <v>0</v>
      </c>
      <c r="HG10" s="46">
        <v>0</v>
      </c>
      <c r="HH10" s="46">
        <v>0</v>
      </c>
      <c r="HI10" s="46">
        <v>0</v>
      </c>
      <c r="HJ10" s="46">
        <v>0</v>
      </c>
      <c r="HK10" s="46">
        <v>0</v>
      </c>
      <c r="HL10" s="46">
        <v>0</v>
      </c>
      <c r="HM10" s="46">
        <v>0</v>
      </c>
      <c r="HN10" s="46">
        <v>0</v>
      </c>
      <c r="HO10" s="46">
        <v>0</v>
      </c>
      <c r="HP10" s="46">
        <v>0</v>
      </c>
      <c r="HQ10" s="46">
        <v>0</v>
      </c>
      <c r="HR10" s="46">
        <v>0</v>
      </c>
      <c r="HS10" s="46">
        <v>0</v>
      </c>
      <c r="HT10" s="46">
        <v>0</v>
      </c>
      <c r="HU10" s="46">
        <v>0</v>
      </c>
      <c r="HV10" s="46">
        <v>0</v>
      </c>
      <c r="HW10" s="46">
        <v>0</v>
      </c>
      <c r="HX10" s="46">
        <v>0</v>
      </c>
      <c r="HY10" s="46">
        <v>0</v>
      </c>
      <c r="HZ10" s="46">
        <v>0</v>
      </c>
      <c r="IA10" s="46">
        <v>0</v>
      </c>
      <c r="IB10" s="46">
        <v>0</v>
      </c>
      <c r="IC10" s="46">
        <v>0</v>
      </c>
      <c r="ID10" s="46">
        <v>0</v>
      </c>
      <c r="IE10" s="46">
        <v>0</v>
      </c>
      <c r="IF10" s="46">
        <v>0</v>
      </c>
      <c r="IG10" s="46">
        <v>0</v>
      </c>
      <c r="IH10" s="46">
        <v>0</v>
      </c>
      <c r="II10" s="46">
        <v>0</v>
      </c>
      <c r="IJ10" s="46">
        <v>0</v>
      </c>
      <c r="IK10" s="46">
        <v>0</v>
      </c>
      <c r="IL10" s="46">
        <v>0</v>
      </c>
      <c r="IM10" s="46">
        <v>0</v>
      </c>
      <c r="IN10" s="46">
        <v>0</v>
      </c>
      <c r="IO10" s="46">
        <v>0</v>
      </c>
      <c r="IP10" s="46">
        <v>0</v>
      </c>
      <c r="IQ10" s="46">
        <v>0</v>
      </c>
      <c r="IR10" s="46">
        <v>0</v>
      </c>
      <c r="IS10" s="46">
        <v>0</v>
      </c>
      <c r="IT10" s="46">
        <v>0</v>
      </c>
      <c r="IU10" s="46">
        <v>0</v>
      </c>
      <c r="IV10" s="67"/>
      <c r="IW10" s="487"/>
      <c r="IX10" s="487"/>
      <c r="IY10" s="52"/>
      <c r="IZ10" s="52"/>
    </row>
    <row r="11" spans="1:260" x14ac:dyDescent="0.25">
      <c r="A11" s="634"/>
      <c r="B11" s="50" t="s">
        <v>563</v>
      </c>
      <c r="C11" s="51">
        <v>244819.58903640002</v>
      </c>
      <c r="D11" s="52">
        <v>2.5850588455796242E-2</v>
      </c>
      <c r="E11" s="53">
        <v>2.6487000000000004E-2</v>
      </c>
      <c r="F11" s="447">
        <v>3.7664000000000003E-2</v>
      </c>
      <c r="IV11" s="67"/>
      <c r="IW11" s="487"/>
      <c r="IX11" s="487"/>
      <c r="IY11" s="52"/>
      <c r="IZ11" s="52"/>
    </row>
    <row r="12" spans="1:260" x14ac:dyDescent="0.25">
      <c r="A12" s="634"/>
      <c r="B12" s="50" t="s">
        <v>564</v>
      </c>
      <c r="C12" s="51">
        <v>21977.976213200003</v>
      </c>
      <c r="D12" s="52">
        <v>3.2831449061632156E-2</v>
      </c>
      <c r="E12" s="53">
        <v>3.5459000000000004E-2</v>
      </c>
      <c r="F12" s="447">
        <v>2.6849000000000001E-2</v>
      </c>
      <c r="IV12" s="67"/>
      <c r="IW12" s="487"/>
      <c r="IX12" s="487"/>
      <c r="IY12" s="52"/>
      <c r="IZ12" s="52"/>
    </row>
    <row r="13" spans="1:260" ht="15.75" thickBot="1" x14ac:dyDescent="0.3">
      <c r="A13" s="635" t="s">
        <v>561</v>
      </c>
      <c r="B13" s="54" t="s">
        <v>565</v>
      </c>
      <c r="C13" s="51">
        <v>471171.05925679998</v>
      </c>
      <c r="D13" s="52">
        <v>2.8800880536437035E-2</v>
      </c>
      <c r="E13" s="53">
        <v>4.8084000000000002E-2</v>
      </c>
      <c r="F13" s="447">
        <v>3.5501000000000005E-2</v>
      </c>
      <c r="IV13" s="67"/>
      <c r="IW13" s="487"/>
      <c r="IX13" s="487"/>
      <c r="IY13" s="52"/>
      <c r="IZ13" s="52"/>
    </row>
    <row r="14" spans="1:260" x14ac:dyDescent="0.25">
      <c r="A14" s="631" t="s">
        <v>566</v>
      </c>
      <c r="B14" s="55" t="s">
        <v>567</v>
      </c>
      <c r="C14" s="45">
        <v>169576.05640500001</v>
      </c>
      <c r="D14" s="46">
        <v>-2.6514530181884766E-2</v>
      </c>
      <c r="E14" s="47">
        <v>4.0973000000000002E-2</v>
      </c>
      <c r="F14" s="447">
        <v>6.9964000000000012E-2</v>
      </c>
      <c r="IV14" s="67"/>
      <c r="IW14" s="487"/>
      <c r="IX14" s="487"/>
      <c r="IY14" s="52"/>
      <c r="IZ14" s="52"/>
    </row>
    <row r="15" spans="1:260" x14ac:dyDescent="0.25">
      <c r="A15" s="632" t="s">
        <v>566</v>
      </c>
      <c r="B15" s="50" t="s">
        <v>568</v>
      </c>
      <c r="C15" s="51">
        <v>178787.91369740001</v>
      </c>
      <c r="D15" s="52">
        <v>2.2091129794716835E-3</v>
      </c>
      <c r="E15" s="53">
        <v>4.3499000000000003E-2</v>
      </c>
      <c r="F15" s="447">
        <v>4.2000000000000003E-2</v>
      </c>
      <c r="IV15" s="67"/>
      <c r="IW15" s="487"/>
      <c r="IX15" s="487"/>
      <c r="IY15" s="52"/>
      <c r="IZ15" s="52"/>
    </row>
    <row r="16" spans="1:260" x14ac:dyDescent="0.25">
      <c r="A16" s="634" t="s">
        <v>566</v>
      </c>
      <c r="B16" s="50" t="s">
        <v>569</v>
      </c>
      <c r="C16" s="51">
        <v>513937.74733420002</v>
      </c>
      <c r="D16" s="52">
        <v>-3.1715361401438713E-3</v>
      </c>
      <c r="E16" s="53">
        <v>3.1099000000000005E-2</v>
      </c>
      <c r="F16" s="447">
        <v>3.2600999999999998E-2</v>
      </c>
      <c r="IV16" s="67"/>
      <c r="IW16" s="487"/>
      <c r="IX16" s="487"/>
      <c r="IY16" s="52"/>
      <c r="IZ16" s="52"/>
    </row>
    <row r="17" spans="1:260" ht="15.75" thickBot="1" x14ac:dyDescent="0.3">
      <c r="A17" s="635" t="s">
        <v>566</v>
      </c>
      <c r="B17" s="54" t="s">
        <v>570</v>
      </c>
      <c r="C17" s="51">
        <v>311537.54110780003</v>
      </c>
      <c r="D17" s="52">
        <v>-8.5279429331421852E-3</v>
      </c>
      <c r="E17" s="53">
        <v>2.7629000000000001E-2</v>
      </c>
      <c r="F17" s="447">
        <v>1.4956000000000001E-2</v>
      </c>
      <c r="IV17" s="67"/>
      <c r="IW17" s="487"/>
      <c r="IX17" s="487"/>
      <c r="IY17" s="52"/>
      <c r="IZ17" s="52"/>
    </row>
    <row r="18" spans="1:260" x14ac:dyDescent="0.25">
      <c r="A18" s="636" t="s">
        <v>571</v>
      </c>
      <c r="B18" s="44" t="s">
        <v>572</v>
      </c>
      <c r="C18" s="45">
        <v>223642.22195140002</v>
      </c>
      <c r="D18" s="46">
        <v>2.9229290783405304E-2</v>
      </c>
      <c r="E18" s="47">
        <v>3.1761000000000005E-2</v>
      </c>
      <c r="F18" s="447">
        <v>2.2364000000000002E-2</v>
      </c>
      <c r="IV18" s="67"/>
      <c r="IW18" s="487"/>
      <c r="IX18" s="487"/>
      <c r="IY18" s="52"/>
      <c r="IZ18" s="52"/>
    </row>
    <row r="19" spans="1:260" x14ac:dyDescent="0.25">
      <c r="A19" s="634" t="s">
        <v>571</v>
      </c>
      <c r="B19" s="50" t="s">
        <v>573</v>
      </c>
      <c r="C19" s="51">
        <v>150210.85387979998</v>
      </c>
      <c r="D19" s="52">
        <v>2.6966029778122902E-2</v>
      </c>
      <c r="E19" s="53">
        <v>2.7046000000000004E-2</v>
      </c>
      <c r="F19" s="447">
        <v>1.8144E-2</v>
      </c>
      <c r="IV19" s="67"/>
      <c r="IW19" s="487"/>
      <c r="IX19" s="487"/>
      <c r="IY19" s="52"/>
      <c r="IZ19" s="52"/>
    </row>
    <row r="20" spans="1:260" x14ac:dyDescent="0.25">
      <c r="A20" s="634"/>
      <c r="B20" s="50" t="s">
        <v>574</v>
      </c>
      <c r="C20" s="51">
        <v>158235.8937166</v>
      </c>
      <c r="D20" s="52">
        <v>9.1017305850982666E-2</v>
      </c>
      <c r="E20" s="53">
        <v>3.2206000000000005E-2</v>
      </c>
      <c r="IV20" s="67"/>
      <c r="IW20" s="487"/>
      <c r="IX20" s="487"/>
      <c r="IY20" s="52"/>
      <c r="IZ20" s="52"/>
    </row>
    <row r="21" spans="1:260" ht="15.75" thickBot="1" x14ac:dyDescent="0.3">
      <c r="A21" s="635" t="s">
        <v>571</v>
      </c>
      <c r="B21" s="54" t="s">
        <v>575</v>
      </c>
      <c r="C21" s="56">
        <v>117292.15995</v>
      </c>
      <c r="D21" s="57">
        <v>2.4625411257147789E-2</v>
      </c>
      <c r="E21" s="58">
        <v>2.7341000000000001E-2</v>
      </c>
      <c r="F21" s="447">
        <v>2.1911000000000003E-2</v>
      </c>
      <c r="IV21" s="67"/>
      <c r="IW21" s="487"/>
      <c r="IX21" s="487"/>
      <c r="IY21" s="52"/>
      <c r="IZ21" s="52"/>
    </row>
    <row r="22" spans="1:260" x14ac:dyDescent="0.25">
      <c r="A22" s="631" t="s">
        <v>576</v>
      </c>
      <c r="B22" s="44" t="s">
        <v>577</v>
      </c>
      <c r="C22" s="51">
        <v>209498.74989820001</v>
      </c>
      <c r="D22" s="52">
        <v>2.4762749671936035E-2</v>
      </c>
      <c r="E22" s="53">
        <v>2.5383000000000003E-2</v>
      </c>
      <c r="F22" s="447">
        <v>3.9526000000000006E-2</v>
      </c>
      <c r="IV22" s="67"/>
      <c r="IW22" s="487"/>
      <c r="IX22" s="487"/>
      <c r="IY22" s="52"/>
      <c r="IZ22" s="52"/>
    </row>
    <row r="23" spans="1:260" x14ac:dyDescent="0.25">
      <c r="A23" s="632" t="s">
        <v>576</v>
      </c>
      <c r="B23" s="50" t="s">
        <v>578</v>
      </c>
      <c r="C23" s="51">
        <v>94881.356358600009</v>
      </c>
      <c r="D23" s="52">
        <v>2.6524201035499573E-2</v>
      </c>
      <c r="E23" s="53">
        <v>2.7211000000000003E-2</v>
      </c>
      <c r="F23" s="447">
        <v>1.3232000000000001E-2</v>
      </c>
      <c r="IV23" s="67"/>
      <c r="IW23" s="487"/>
      <c r="IX23" s="487"/>
      <c r="IY23" s="52"/>
      <c r="IZ23" s="52"/>
    </row>
    <row r="24" spans="1:260" x14ac:dyDescent="0.25">
      <c r="A24" s="632" t="s">
        <v>576</v>
      </c>
      <c r="B24" s="50" t="s">
        <v>579</v>
      </c>
      <c r="C24" s="51">
        <v>101078.501244</v>
      </c>
      <c r="D24" s="52">
        <v>2.4260438978672028E-2</v>
      </c>
      <c r="E24" s="53">
        <v>2.4110000000000003E-2</v>
      </c>
      <c r="F24" s="447">
        <v>1.0813000000000001E-2</v>
      </c>
      <c r="IV24" s="67"/>
      <c r="IW24" s="487"/>
      <c r="IX24" s="487"/>
      <c r="IY24" s="52"/>
      <c r="IZ24" s="52"/>
    </row>
    <row r="25" spans="1:260" ht="15.75" thickBot="1" x14ac:dyDescent="0.3">
      <c r="A25" s="633" t="s">
        <v>576</v>
      </c>
      <c r="B25" s="54" t="s">
        <v>580</v>
      </c>
      <c r="C25" s="51">
        <v>178901.0357148</v>
      </c>
      <c r="D25" s="52">
        <v>2.446930855512619E-2</v>
      </c>
      <c r="E25" s="53">
        <v>2.5742000000000004E-2</v>
      </c>
      <c r="F25" s="447">
        <v>1.8907000000000004E-2</v>
      </c>
      <c r="IV25" s="67"/>
      <c r="IW25" s="487"/>
      <c r="IX25" s="487"/>
      <c r="IY25" s="52"/>
      <c r="IZ25" s="52"/>
    </row>
    <row r="26" spans="1:260" ht="15.75" thickBot="1" x14ac:dyDescent="0.3">
      <c r="A26" s="59" t="s">
        <v>581</v>
      </c>
      <c r="B26" s="60" t="s">
        <v>582</v>
      </c>
      <c r="C26" s="61">
        <v>51346.13431780001</v>
      </c>
      <c r="D26" s="62">
        <v>3.500400111079216E-2</v>
      </c>
      <c r="E26" s="63">
        <v>2.9811000000000004E-2</v>
      </c>
      <c r="IV26" s="67"/>
      <c r="IW26" s="487"/>
      <c r="IX26" s="487"/>
      <c r="IY26" s="52"/>
      <c r="IZ26" s="52"/>
    </row>
    <row r="27" spans="1:260" ht="15.75" thickBot="1" x14ac:dyDescent="0.3">
      <c r="A27" s="64" t="s">
        <v>583</v>
      </c>
      <c r="B27" s="60" t="s">
        <v>584</v>
      </c>
      <c r="C27" s="61">
        <v>2272.9533666000002</v>
      </c>
      <c r="D27" s="62">
        <v>1.0508600622415543E-2</v>
      </c>
      <c r="E27" s="63">
        <v>1.0660000000000001E-3</v>
      </c>
      <c r="F27" s="447">
        <v>5.3560000000000005E-3</v>
      </c>
      <c r="IV27" s="67"/>
      <c r="IW27" s="487"/>
      <c r="IX27" s="487"/>
      <c r="IY27" s="52"/>
      <c r="IZ27" s="52"/>
    </row>
    <row r="28" spans="1:260" x14ac:dyDescent="0.25">
      <c r="A28" s="631" t="s">
        <v>585</v>
      </c>
      <c r="B28" s="65" t="s">
        <v>586</v>
      </c>
      <c r="C28" s="51">
        <v>75311.254002600006</v>
      </c>
      <c r="D28" s="52">
        <v>1.3669170439243317E-2</v>
      </c>
      <c r="E28" s="53">
        <v>2.1325E-2</v>
      </c>
      <c r="F28" s="447">
        <v>1.7375000000000002E-2</v>
      </c>
      <c r="IV28" s="67"/>
      <c r="IW28" s="487"/>
      <c r="IX28" s="487"/>
      <c r="IY28" s="52"/>
      <c r="IZ28" s="52"/>
    </row>
    <row r="29" spans="1:260" x14ac:dyDescent="0.25">
      <c r="A29" s="632" t="s">
        <v>585</v>
      </c>
      <c r="B29" s="50" t="s">
        <v>587</v>
      </c>
      <c r="C29" s="51">
        <v>330732.00118279998</v>
      </c>
      <c r="D29" s="52">
        <v>1.8423030152916908E-2</v>
      </c>
      <c r="E29" s="53">
        <v>2.6496000000000002E-2</v>
      </c>
      <c r="F29" s="447">
        <v>2.0121E-2</v>
      </c>
      <c r="IV29" s="67"/>
      <c r="IW29" s="487"/>
      <c r="IX29" s="487"/>
      <c r="IY29" s="52"/>
      <c r="IZ29" s="52"/>
    </row>
    <row r="30" spans="1:260" x14ac:dyDescent="0.25">
      <c r="A30" s="632"/>
      <c r="B30" s="50" t="s">
        <v>588</v>
      </c>
      <c r="C30" s="51">
        <v>232362.14576259998</v>
      </c>
      <c r="D30" s="52">
        <v>1.7611989751458168E-2</v>
      </c>
      <c r="E30" s="53">
        <v>2.3383000000000004E-2</v>
      </c>
      <c r="IV30" s="67"/>
      <c r="IW30" s="487"/>
      <c r="IX30" s="487"/>
      <c r="IY30" s="52"/>
      <c r="IZ30" s="52"/>
    </row>
    <row r="31" spans="1:260" x14ac:dyDescent="0.25">
      <c r="A31" s="634" t="s">
        <v>585</v>
      </c>
      <c r="B31" s="50" t="s">
        <v>589</v>
      </c>
      <c r="C31" s="51">
        <v>8919.3512828000003</v>
      </c>
      <c r="D31" s="52">
        <v>1.7103079706430435E-2</v>
      </c>
      <c r="E31" s="53">
        <v>2.981E-2</v>
      </c>
      <c r="F31" s="447">
        <v>3.6624000000000004E-2</v>
      </c>
      <c r="IV31" s="67"/>
      <c r="IW31" s="487"/>
      <c r="IX31" s="487"/>
      <c r="IY31" s="52"/>
      <c r="IZ31" s="52"/>
    </row>
    <row r="32" spans="1:260" ht="15.75" thickBot="1" x14ac:dyDescent="0.3">
      <c r="A32" s="635" t="s">
        <v>585</v>
      </c>
      <c r="B32" s="54" t="s">
        <v>590</v>
      </c>
      <c r="C32" s="56">
        <v>149842.7222698</v>
      </c>
      <c r="D32" s="57">
        <v>2.1871618926525116E-2</v>
      </c>
      <c r="E32" s="58">
        <v>3.0788000000000003E-2</v>
      </c>
      <c r="F32" s="447">
        <v>3.0382000000000006E-2</v>
      </c>
      <c r="IV32" s="67"/>
      <c r="IW32" s="487"/>
      <c r="IX32" s="487"/>
      <c r="IY32" s="52"/>
      <c r="IZ32" s="52"/>
    </row>
    <row r="33" spans="1:260" x14ac:dyDescent="0.25">
      <c r="A33" s="636" t="s">
        <v>591</v>
      </c>
      <c r="B33" s="44" t="s">
        <v>592</v>
      </c>
      <c r="C33" s="51">
        <v>132394.08355740001</v>
      </c>
      <c r="D33" s="52">
        <v>1.7398370429873466E-2</v>
      </c>
      <c r="E33" s="53">
        <v>1.8135000000000002E-2</v>
      </c>
      <c r="F33" s="447">
        <v>2.2553E-2</v>
      </c>
      <c r="IV33" s="67"/>
      <c r="IW33" s="487"/>
      <c r="IX33" s="487"/>
      <c r="IY33" s="52"/>
      <c r="IZ33" s="52"/>
    </row>
    <row r="34" spans="1:260" x14ac:dyDescent="0.25">
      <c r="A34" s="634"/>
      <c r="B34" s="50" t="s">
        <v>1157</v>
      </c>
      <c r="C34" s="51">
        <v>124836.46525560001</v>
      </c>
      <c r="D34" s="52">
        <v>5.3135417401790619E-2</v>
      </c>
      <c r="E34" s="53">
        <v>3.6490000000000002E-2</v>
      </c>
      <c r="IV34" s="67"/>
      <c r="IW34" s="487"/>
      <c r="IX34" s="487"/>
      <c r="IY34" s="52"/>
      <c r="IZ34" s="52"/>
    </row>
    <row r="35" spans="1:260" x14ac:dyDescent="0.25">
      <c r="A35" s="634" t="s">
        <v>591</v>
      </c>
      <c r="B35" s="50" t="s">
        <v>593</v>
      </c>
      <c r="C35" s="51">
        <v>161047.62421159999</v>
      </c>
      <c r="D35" s="52">
        <v>1.0888299904763699E-2</v>
      </c>
      <c r="E35" s="53">
        <v>1.3226000000000002E-2</v>
      </c>
      <c r="F35" s="447">
        <v>2.3603000000000002E-2</v>
      </c>
      <c r="IV35" s="447"/>
      <c r="IY35" s="52"/>
      <c r="IZ35" s="52"/>
    </row>
    <row r="36" spans="1:260" ht="15.75" thickBot="1" x14ac:dyDescent="0.3">
      <c r="A36" s="635" t="s">
        <v>591</v>
      </c>
      <c r="B36" s="54" t="s">
        <v>594</v>
      </c>
      <c r="C36" s="56">
        <v>47564.619823000001</v>
      </c>
      <c r="D36" s="52">
        <v>5.3934878669679165E-3</v>
      </c>
      <c r="E36" s="53">
        <v>3.1439000000000002E-2</v>
      </c>
      <c r="F36" s="447">
        <v>2.4169E-2</v>
      </c>
      <c r="IV36" s="67"/>
      <c r="IW36" s="487"/>
      <c r="IX36" s="487"/>
      <c r="IY36" s="52"/>
      <c r="IZ36" s="52"/>
    </row>
    <row r="37" spans="1:260" ht="0" hidden="1" customHeight="1" x14ac:dyDescent="0.25">
      <c r="A37" s="66"/>
      <c r="B37" s="67"/>
      <c r="C37" s="487"/>
      <c r="D37" s="52">
        <v>1.2682880274951458E-2</v>
      </c>
      <c r="E37" s="53">
        <v>1.1210000000000001E-2</v>
      </c>
      <c r="IV37" s="353"/>
    </row>
    <row r="38" spans="1:260" ht="0" hidden="1" customHeight="1" x14ac:dyDescent="0.25">
      <c r="A38" s="66"/>
      <c r="B38" s="67"/>
      <c r="C38" s="487"/>
      <c r="D38" s="52">
        <v>0</v>
      </c>
      <c r="E38" s="53">
        <v>0</v>
      </c>
    </row>
    <row r="39" spans="1:260" ht="0" hidden="1" customHeight="1" x14ac:dyDescent="0.25">
      <c r="A39" s="66"/>
      <c r="B39" s="67"/>
      <c r="C39" s="487"/>
      <c r="D39" s="52">
        <v>0</v>
      </c>
      <c r="E39" s="53">
        <v>0</v>
      </c>
    </row>
    <row r="40" spans="1:260" ht="0" hidden="1" customHeight="1" x14ac:dyDescent="0.25">
      <c r="A40" s="66"/>
      <c r="B40" s="67"/>
      <c r="C40" s="487"/>
      <c r="D40" s="52">
        <v>0</v>
      </c>
      <c r="E40" s="53">
        <v>0</v>
      </c>
    </row>
    <row r="41" spans="1:260" ht="0" hidden="1" customHeight="1" x14ac:dyDescent="0.25">
      <c r="A41" s="68"/>
      <c r="B41" s="69"/>
      <c r="C41" s="69"/>
      <c r="D41" s="52">
        <v>0</v>
      </c>
      <c r="E41" s="53">
        <v>0</v>
      </c>
    </row>
    <row r="42" spans="1:260" ht="0" hidden="1" customHeight="1" x14ac:dyDescent="0.25">
      <c r="A42" s="70"/>
      <c r="B42" s="67"/>
      <c r="C42" s="487"/>
      <c r="D42" s="52">
        <v>0</v>
      </c>
      <c r="E42" s="53">
        <v>0</v>
      </c>
    </row>
    <row r="43" spans="1:260" ht="0" hidden="1" customHeight="1" x14ac:dyDescent="0.25">
      <c r="A43" s="70"/>
      <c r="B43" s="67"/>
      <c r="C43" s="487"/>
      <c r="D43" s="52">
        <v>0</v>
      </c>
      <c r="E43" s="53">
        <v>0</v>
      </c>
    </row>
    <row r="44" spans="1:260" ht="0" hidden="1" customHeight="1" x14ac:dyDescent="0.25">
      <c r="A44" s="70"/>
      <c r="B44" s="67"/>
      <c r="C44" s="487"/>
      <c r="D44" s="52">
        <v>0</v>
      </c>
      <c r="E44" s="53">
        <v>0</v>
      </c>
    </row>
    <row r="45" spans="1:260" ht="0" hidden="1" customHeight="1" x14ac:dyDescent="0.25">
      <c r="A45" s="70"/>
      <c r="B45" s="67"/>
      <c r="C45" s="487"/>
      <c r="D45" s="52">
        <v>0</v>
      </c>
      <c r="E45" s="53">
        <v>0</v>
      </c>
    </row>
    <row r="46" spans="1:260" ht="0" hidden="1" customHeight="1" x14ac:dyDescent="0.25">
      <c r="A46" s="70"/>
      <c r="B46" s="67"/>
      <c r="C46" s="487"/>
      <c r="D46" s="52">
        <v>0</v>
      </c>
      <c r="E46" s="53">
        <v>0</v>
      </c>
    </row>
    <row r="47" spans="1:260" ht="0" hidden="1" customHeight="1" x14ac:dyDescent="0.25">
      <c r="A47" s="70"/>
      <c r="B47" s="67"/>
      <c r="C47" s="487"/>
      <c r="D47" s="52">
        <v>0</v>
      </c>
      <c r="E47" s="53">
        <v>0</v>
      </c>
    </row>
    <row r="48" spans="1:260" ht="0" hidden="1" customHeight="1" x14ac:dyDescent="0.25">
      <c r="A48" s="70"/>
      <c r="B48" s="67"/>
      <c r="C48" s="487"/>
      <c r="D48" s="52">
        <v>0</v>
      </c>
      <c r="E48" s="53">
        <v>0</v>
      </c>
    </row>
    <row r="49" spans="1:260" ht="0" hidden="1" customHeight="1" x14ac:dyDescent="0.25">
      <c r="A49" s="70"/>
      <c r="B49" s="67"/>
      <c r="C49" s="487"/>
      <c r="D49" s="52">
        <v>0</v>
      </c>
      <c r="E49" s="53">
        <v>0</v>
      </c>
    </row>
    <row r="50" spans="1:260" x14ac:dyDescent="0.25">
      <c r="A50" s="613" t="s">
        <v>595</v>
      </c>
      <c r="B50" s="607"/>
      <c r="C50" s="71">
        <v>4678688.6857536007</v>
      </c>
      <c r="D50" s="71"/>
      <c r="E50" s="72"/>
    </row>
    <row r="51" spans="1:260" ht="3" customHeight="1" x14ac:dyDescent="0.25">
      <c r="A51" s="493"/>
      <c r="B51" s="494"/>
      <c r="C51" s="73"/>
      <c r="D51" s="73"/>
      <c r="E51" s="74"/>
    </row>
    <row r="52" spans="1:260" ht="18" customHeight="1" thickBot="1" x14ac:dyDescent="0.3">
      <c r="A52" s="75" t="s">
        <v>596</v>
      </c>
      <c r="B52" s="71"/>
      <c r="C52" s="71"/>
      <c r="D52" s="71"/>
      <c r="E52" s="72"/>
    </row>
    <row r="53" spans="1:260" ht="18" customHeight="1" x14ac:dyDescent="0.25">
      <c r="A53" s="621" t="s">
        <v>561</v>
      </c>
      <c r="B53" s="76" t="s">
        <v>597</v>
      </c>
      <c r="C53" s="45">
        <v>268649.53475360002</v>
      </c>
      <c r="D53" s="46">
        <v>1.073371060192585E-2</v>
      </c>
      <c r="E53" s="47">
        <v>1.4506000000000002E-2</v>
      </c>
      <c r="F53" s="46">
        <v>1.3313E-2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</v>
      </c>
      <c r="CY53" s="46">
        <v>0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  <c r="DW53" s="46">
        <v>0</v>
      </c>
      <c r="DX53" s="46">
        <v>0</v>
      </c>
      <c r="DY53" s="46">
        <v>0</v>
      </c>
      <c r="DZ53" s="46">
        <v>0</v>
      </c>
      <c r="EA53" s="46">
        <v>0</v>
      </c>
      <c r="EB53" s="46">
        <v>0</v>
      </c>
      <c r="EC53" s="46">
        <v>0</v>
      </c>
      <c r="ED53" s="46">
        <v>0</v>
      </c>
      <c r="EE53" s="46">
        <v>0</v>
      </c>
      <c r="EF53" s="46">
        <v>0</v>
      </c>
      <c r="EG53" s="46">
        <v>0</v>
      </c>
      <c r="EH53" s="46">
        <v>0</v>
      </c>
      <c r="EI53" s="46">
        <v>0</v>
      </c>
      <c r="EJ53" s="46">
        <v>0</v>
      </c>
      <c r="EK53" s="46">
        <v>0</v>
      </c>
      <c r="EL53" s="46">
        <v>0</v>
      </c>
      <c r="EM53" s="46">
        <v>0</v>
      </c>
      <c r="EN53" s="46">
        <v>0</v>
      </c>
      <c r="EO53" s="46">
        <v>0</v>
      </c>
      <c r="EP53" s="46">
        <v>0</v>
      </c>
      <c r="EQ53" s="46">
        <v>0</v>
      </c>
      <c r="ER53" s="46">
        <v>0</v>
      </c>
      <c r="ES53" s="46">
        <v>0</v>
      </c>
      <c r="ET53" s="46">
        <v>0</v>
      </c>
      <c r="EU53" s="46">
        <v>0</v>
      </c>
      <c r="EV53" s="46">
        <v>0</v>
      </c>
      <c r="EW53" s="46">
        <v>0</v>
      </c>
      <c r="EX53" s="46">
        <v>0</v>
      </c>
      <c r="EY53" s="46">
        <v>0</v>
      </c>
      <c r="EZ53" s="46">
        <v>0</v>
      </c>
      <c r="FA53" s="46">
        <v>0</v>
      </c>
      <c r="FB53" s="46">
        <v>0</v>
      </c>
      <c r="FC53" s="46">
        <v>0</v>
      </c>
      <c r="FD53" s="46">
        <v>0</v>
      </c>
      <c r="FE53" s="46">
        <v>0</v>
      </c>
      <c r="FF53" s="46">
        <v>0</v>
      </c>
      <c r="FG53" s="46">
        <v>0</v>
      </c>
      <c r="FH53" s="46">
        <v>0</v>
      </c>
      <c r="FI53" s="46">
        <v>0</v>
      </c>
      <c r="FJ53" s="46">
        <v>0</v>
      </c>
      <c r="FK53" s="46">
        <v>0</v>
      </c>
      <c r="FL53" s="46">
        <v>0</v>
      </c>
      <c r="FM53" s="46">
        <v>0</v>
      </c>
      <c r="FN53" s="46">
        <v>0</v>
      </c>
      <c r="FO53" s="46">
        <v>0</v>
      </c>
      <c r="FP53" s="46">
        <v>0</v>
      </c>
      <c r="FQ53" s="46">
        <v>0</v>
      </c>
      <c r="FR53" s="46">
        <v>0</v>
      </c>
      <c r="FS53" s="46">
        <v>0</v>
      </c>
      <c r="FT53" s="46">
        <v>0</v>
      </c>
      <c r="FU53" s="46">
        <v>0</v>
      </c>
      <c r="FV53" s="46">
        <v>0</v>
      </c>
      <c r="FW53" s="46">
        <v>0</v>
      </c>
      <c r="FX53" s="46">
        <v>0</v>
      </c>
      <c r="FY53" s="46">
        <v>0</v>
      </c>
      <c r="FZ53" s="46">
        <v>0</v>
      </c>
      <c r="GA53" s="46">
        <v>0</v>
      </c>
      <c r="GB53" s="46">
        <v>0</v>
      </c>
      <c r="GC53" s="46">
        <v>0</v>
      </c>
      <c r="GD53" s="46">
        <v>0</v>
      </c>
      <c r="GE53" s="46">
        <v>0</v>
      </c>
      <c r="GF53" s="46">
        <v>0</v>
      </c>
      <c r="GG53" s="46">
        <v>0</v>
      </c>
      <c r="GH53" s="46">
        <v>0</v>
      </c>
      <c r="GI53" s="46">
        <v>0</v>
      </c>
      <c r="GJ53" s="46">
        <v>0</v>
      </c>
      <c r="GK53" s="46">
        <v>0</v>
      </c>
      <c r="GL53" s="46">
        <v>0</v>
      </c>
      <c r="GM53" s="46">
        <v>0</v>
      </c>
      <c r="GN53" s="46">
        <v>0</v>
      </c>
      <c r="GO53" s="46">
        <v>0</v>
      </c>
      <c r="GP53" s="46">
        <v>0</v>
      </c>
      <c r="GQ53" s="46">
        <v>0</v>
      </c>
      <c r="GR53" s="46">
        <v>0</v>
      </c>
      <c r="GS53" s="46">
        <v>0</v>
      </c>
      <c r="GT53" s="46">
        <v>0</v>
      </c>
      <c r="GU53" s="46">
        <v>0</v>
      </c>
      <c r="GV53" s="46">
        <v>0</v>
      </c>
      <c r="GW53" s="46">
        <v>0</v>
      </c>
      <c r="GX53" s="46">
        <v>0</v>
      </c>
      <c r="GY53" s="46">
        <v>0</v>
      </c>
      <c r="GZ53" s="46">
        <v>0</v>
      </c>
      <c r="HA53" s="46">
        <v>0</v>
      </c>
      <c r="HB53" s="46">
        <v>0</v>
      </c>
      <c r="HC53" s="46">
        <v>0</v>
      </c>
      <c r="HD53" s="46">
        <v>0</v>
      </c>
      <c r="HE53" s="46">
        <v>0</v>
      </c>
      <c r="HF53" s="46">
        <v>0</v>
      </c>
      <c r="HG53" s="46">
        <v>0</v>
      </c>
      <c r="HH53" s="46">
        <v>0</v>
      </c>
      <c r="HI53" s="46">
        <v>0</v>
      </c>
      <c r="HJ53" s="46">
        <v>0</v>
      </c>
      <c r="HK53" s="46">
        <v>0</v>
      </c>
      <c r="HL53" s="46">
        <v>0</v>
      </c>
      <c r="HM53" s="46">
        <v>0</v>
      </c>
      <c r="HN53" s="46">
        <v>0</v>
      </c>
      <c r="HO53" s="46">
        <v>0</v>
      </c>
      <c r="HP53" s="46">
        <v>0</v>
      </c>
      <c r="HQ53" s="46">
        <v>0</v>
      </c>
      <c r="HR53" s="46">
        <v>0</v>
      </c>
      <c r="HS53" s="46">
        <v>0</v>
      </c>
      <c r="HT53" s="46">
        <v>0</v>
      </c>
      <c r="HU53" s="46">
        <v>0</v>
      </c>
      <c r="HV53" s="46">
        <v>0</v>
      </c>
      <c r="HW53" s="46">
        <v>0</v>
      </c>
      <c r="HX53" s="46">
        <v>0</v>
      </c>
      <c r="HY53" s="46">
        <v>0</v>
      </c>
      <c r="HZ53" s="46">
        <v>0</v>
      </c>
      <c r="IA53" s="46">
        <v>0</v>
      </c>
      <c r="IB53" s="46">
        <v>0</v>
      </c>
      <c r="IC53" s="46">
        <v>0</v>
      </c>
      <c r="ID53" s="46">
        <v>0</v>
      </c>
      <c r="IE53" s="46">
        <v>0</v>
      </c>
      <c r="IF53" s="46">
        <v>0</v>
      </c>
      <c r="IG53" s="46">
        <v>0</v>
      </c>
      <c r="IH53" s="46">
        <v>0</v>
      </c>
      <c r="II53" s="46">
        <v>0</v>
      </c>
      <c r="IJ53" s="46">
        <v>0</v>
      </c>
      <c r="IK53" s="46">
        <v>0</v>
      </c>
      <c r="IL53" s="46">
        <v>0</v>
      </c>
      <c r="IM53" s="46">
        <v>0</v>
      </c>
      <c r="IN53" s="46">
        <v>0</v>
      </c>
      <c r="IO53" s="46">
        <v>0</v>
      </c>
      <c r="IP53" s="46">
        <v>0</v>
      </c>
      <c r="IQ53" s="46">
        <v>0</v>
      </c>
      <c r="IR53" s="46">
        <v>0</v>
      </c>
      <c r="IS53" s="46">
        <v>0</v>
      </c>
      <c r="IT53" s="46">
        <v>0</v>
      </c>
      <c r="IU53" s="46">
        <v>0</v>
      </c>
      <c r="IV53" s="67"/>
      <c r="IW53" s="487"/>
      <c r="IX53" s="487"/>
      <c r="IY53" s="52"/>
      <c r="IZ53" s="52"/>
    </row>
    <row r="54" spans="1:260" ht="17.25" customHeight="1" thickBot="1" x14ac:dyDescent="0.3">
      <c r="A54" s="625" t="s">
        <v>561</v>
      </c>
      <c r="B54" s="77" t="s">
        <v>598</v>
      </c>
      <c r="C54" s="51">
        <v>307332.99606939999</v>
      </c>
      <c r="D54" s="52">
        <v>8.4276357665657997E-3</v>
      </c>
      <c r="E54" s="53">
        <v>1.0091000000000001E-2</v>
      </c>
      <c r="IV54" s="67"/>
      <c r="IW54" s="487"/>
      <c r="IX54" s="487"/>
      <c r="IY54" s="52"/>
      <c r="IZ54" s="52"/>
    </row>
    <row r="55" spans="1:260" ht="15.75" customHeight="1" x14ac:dyDescent="0.25">
      <c r="A55" s="621" t="s">
        <v>599</v>
      </c>
      <c r="B55" s="76" t="s">
        <v>600</v>
      </c>
      <c r="C55" s="45">
        <v>307058.20367740007</v>
      </c>
      <c r="D55" s="46">
        <v>-1.6331400547642261E-4</v>
      </c>
      <c r="E55" s="47">
        <v>8.3610000000000004E-3</v>
      </c>
      <c r="IV55" s="67"/>
      <c r="IW55" s="487"/>
      <c r="IX55" s="487"/>
      <c r="IY55" s="52"/>
      <c r="IZ55" s="52"/>
    </row>
    <row r="56" spans="1:260" ht="18.75" customHeight="1" thickBot="1" x14ac:dyDescent="0.3">
      <c r="A56" s="625" t="s">
        <v>599</v>
      </c>
      <c r="B56" s="78" t="s">
        <v>601</v>
      </c>
      <c r="C56" s="51">
        <v>980624.87344080012</v>
      </c>
      <c r="D56" s="52">
        <v>9.7832353785634041E-3</v>
      </c>
      <c r="E56" s="53">
        <v>9.0060000000000001E-3</v>
      </c>
      <c r="IV56" s="67"/>
      <c r="IW56" s="487"/>
      <c r="IX56" s="487"/>
      <c r="IY56" s="52"/>
      <c r="IZ56" s="52"/>
    </row>
    <row r="57" spans="1:260" x14ac:dyDescent="0.25">
      <c r="A57" s="618" t="s">
        <v>571</v>
      </c>
      <c r="B57" s="79" t="s">
        <v>602</v>
      </c>
      <c r="C57" s="80">
        <v>317457.97424180002</v>
      </c>
      <c r="D57" s="46">
        <v>9.1156456619501114E-3</v>
      </c>
      <c r="E57" s="47">
        <v>1.0315000000000001E-2</v>
      </c>
      <c r="IV57" s="67"/>
      <c r="IW57" s="487"/>
      <c r="IX57" s="487"/>
      <c r="IY57" s="52"/>
      <c r="IZ57" s="52"/>
    </row>
    <row r="58" spans="1:260" x14ac:dyDescent="0.25">
      <c r="A58" s="619" t="s">
        <v>571</v>
      </c>
      <c r="B58" s="81" t="s">
        <v>603</v>
      </c>
      <c r="C58" s="487">
        <v>112694.8014332</v>
      </c>
      <c r="D58" s="52">
        <v>1.0980459861457348E-2</v>
      </c>
      <c r="E58" s="53">
        <v>1.1609000000000001E-2</v>
      </c>
      <c r="IV58" s="67"/>
      <c r="IW58" s="487"/>
      <c r="IX58" s="487"/>
      <c r="IY58" s="52"/>
      <c r="IZ58" s="52"/>
    </row>
    <row r="59" spans="1:260" ht="15.75" thickBot="1" x14ac:dyDescent="0.3">
      <c r="A59" s="620" t="s">
        <v>571</v>
      </c>
      <c r="B59" s="82" t="s">
        <v>604</v>
      </c>
      <c r="C59" s="487">
        <v>384848.75868040003</v>
      </c>
      <c r="D59" s="52">
        <v>1.0090559720993042E-2</v>
      </c>
      <c r="E59" s="53">
        <v>1.0696000000000001E-2</v>
      </c>
      <c r="IV59" s="67"/>
      <c r="IW59" s="487"/>
      <c r="IX59" s="487"/>
      <c r="IY59" s="52"/>
      <c r="IZ59" s="52"/>
    </row>
    <row r="60" spans="1:260" x14ac:dyDescent="0.25">
      <c r="A60" s="621" t="s">
        <v>576</v>
      </c>
      <c r="B60" s="81" t="s">
        <v>605</v>
      </c>
      <c r="C60" s="45">
        <v>86690.018871399996</v>
      </c>
      <c r="D60" s="46">
        <v>1.6224330291152E-2</v>
      </c>
      <c r="E60" s="47">
        <v>1.6646000000000001E-2</v>
      </c>
      <c r="IV60" s="67"/>
      <c r="IW60" s="487"/>
      <c r="IX60" s="487"/>
      <c r="IY60" s="52"/>
      <c r="IZ60" s="52"/>
    </row>
    <row r="61" spans="1:260" x14ac:dyDescent="0.25">
      <c r="A61" s="622" t="s">
        <v>576</v>
      </c>
      <c r="B61" s="81" t="s">
        <v>606</v>
      </c>
      <c r="C61" s="51">
        <v>63392.727732600004</v>
      </c>
      <c r="D61" s="52">
        <v>9.6538625657558441E-3</v>
      </c>
      <c r="E61" s="53">
        <v>1.6159000000000003E-2</v>
      </c>
      <c r="IV61" s="67"/>
      <c r="IW61" s="487"/>
      <c r="IX61" s="487"/>
      <c r="IY61" s="52"/>
      <c r="IZ61" s="52"/>
    </row>
    <row r="62" spans="1:260" x14ac:dyDescent="0.25">
      <c r="A62" s="623" t="s">
        <v>576</v>
      </c>
      <c r="B62" s="81" t="s">
        <v>607</v>
      </c>
      <c r="C62" s="51">
        <v>348578.25091460004</v>
      </c>
      <c r="D62" s="52">
        <v>0.39599999785423279</v>
      </c>
      <c r="E62" s="53">
        <v>1.3011000000000002E-2</v>
      </c>
      <c r="IV62" s="67"/>
      <c r="IW62" s="487"/>
      <c r="IX62" s="487"/>
      <c r="IY62" s="52"/>
      <c r="IZ62" s="52"/>
    </row>
    <row r="63" spans="1:260" x14ac:dyDescent="0.25">
      <c r="A63" s="624" t="s">
        <v>576</v>
      </c>
      <c r="B63" s="81" t="s">
        <v>608</v>
      </c>
      <c r="C63" s="51">
        <v>62699.263366600004</v>
      </c>
      <c r="D63" s="52">
        <v>1.1541170068085194E-2</v>
      </c>
      <c r="E63" s="53">
        <v>8.992E-3</v>
      </c>
      <c r="IV63" s="67"/>
      <c r="IW63" s="487"/>
      <c r="IX63" s="487"/>
      <c r="IY63" s="52"/>
      <c r="IZ63" s="52"/>
    </row>
    <row r="64" spans="1:260" ht="15.75" thickBot="1" x14ac:dyDescent="0.3">
      <c r="A64" s="625" t="s">
        <v>576</v>
      </c>
      <c r="B64" s="82" t="s">
        <v>609</v>
      </c>
      <c r="C64" s="56">
        <v>49358.651962199998</v>
      </c>
      <c r="D64" s="57">
        <v>1.5887269750237465E-2</v>
      </c>
      <c r="E64" s="58">
        <v>1.1548000000000001E-2</v>
      </c>
      <c r="IV64" s="67"/>
      <c r="IW64" s="487"/>
      <c r="IX64" s="487"/>
      <c r="IY64" s="52"/>
      <c r="IZ64" s="52"/>
    </row>
    <row r="65" spans="1:260" ht="15.75" thickBot="1" x14ac:dyDescent="0.3">
      <c r="A65" s="59" t="s">
        <v>581</v>
      </c>
      <c r="B65" s="60" t="s">
        <v>610</v>
      </c>
      <c r="C65" s="56">
        <v>76751.784853799996</v>
      </c>
      <c r="D65" s="57">
        <v>1.1365589685738087E-2</v>
      </c>
      <c r="E65" s="58">
        <v>1.1106000000000001E-2</v>
      </c>
      <c r="IV65" s="67"/>
      <c r="IW65" s="487"/>
      <c r="IX65" s="487"/>
      <c r="IY65" s="52"/>
      <c r="IZ65" s="52"/>
    </row>
    <row r="66" spans="1:260" ht="15.75" thickBot="1" x14ac:dyDescent="0.3">
      <c r="A66" s="83" t="s">
        <v>583</v>
      </c>
      <c r="B66" s="84" t="s">
        <v>611</v>
      </c>
      <c r="C66" s="56">
        <v>4314.3413964000001</v>
      </c>
      <c r="D66" s="57">
        <v>2.7220838237553835E-3</v>
      </c>
      <c r="E66" s="58">
        <v>3.2220000000000005E-3</v>
      </c>
      <c r="IV66" s="67"/>
      <c r="IW66" s="487"/>
      <c r="IX66" s="487"/>
      <c r="IY66" s="52"/>
      <c r="IZ66" s="52"/>
    </row>
    <row r="67" spans="1:260" x14ac:dyDescent="0.25">
      <c r="A67" s="626" t="s">
        <v>585</v>
      </c>
      <c r="B67" s="76" t="s">
        <v>612</v>
      </c>
      <c r="C67" s="45">
        <v>374640.50532160001</v>
      </c>
      <c r="D67" s="46">
        <v>4.81383316218853E-2</v>
      </c>
      <c r="E67" s="47">
        <v>2.8040000000000001E-3</v>
      </c>
      <c r="IV67" s="67"/>
      <c r="IW67" s="487"/>
      <c r="IX67" s="487"/>
      <c r="IY67" s="52"/>
      <c r="IZ67" s="52"/>
    </row>
    <row r="68" spans="1:260" x14ac:dyDescent="0.25">
      <c r="A68" s="624"/>
      <c r="B68" s="78" t="s">
        <v>1128</v>
      </c>
      <c r="C68" s="51">
        <v>24186.066290400002</v>
      </c>
      <c r="D68" s="52">
        <v>1.7962210113182664E-3</v>
      </c>
      <c r="E68" s="53">
        <v>8.0280000000000004E-3</v>
      </c>
      <c r="IV68" s="67"/>
      <c r="IW68" s="487"/>
      <c r="IX68" s="487"/>
      <c r="IY68" s="52"/>
      <c r="IZ68" s="52"/>
    </row>
    <row r="69" spans="1:260" x14ac:dyDescent="0.25">
      <c r="A69" s="623" t="s">
        <v>585</v>
      </c>
      <c r="B69" s="78" t="s">
        <v>613</v>
      </c>
      <c r="C69" s="51">
        <v>322570.02881740005</v>
      </c>
      <c r="D69" s="52">
        <v>6.3894009217619896E-3</v>
      </c>
      <c r="E69" s="53">
        <v>1.2034000000000001E-2</v>
      </c>
      <c r="IV69" s="67"/>
      <c r="IW69" s="487"/>
      <c r="IX69" s="487"/>
      <c r="IY69" s="52"/>
      <c r="IZ69" s="52"/>
    </row>
    <row r="70" spans="1:260" ht="15.75" thickBot="1" x14ac:dyDescent="0.3">
      <c r="A70" s="625" t="s">
        <v>585</v>
      </c>
      <c r="B70" s="77" t="s">
        <v>614</v>
      </c>
      <c r="C70" s="56">
        <v>623642.22647300002</v>
      </c>
      <c r="D70" s="57">
        <v>4.5744217932224274E-3</v>
      </c>
      <c r="E70" s="58">
        <v>5.9950000000000003E-3</v>
      </c>
      <c r="IV70" s="67"/>
      <c r="IW70" s="487"/>
      <c r="IX70" s="487"/>
      <c r="IY70" s="52"/>
      <c r="IZ70" s="52"/>
    </row>
    <row r="71" spans="1:260" x14ac:dyDescent="0.25">
      <c r="A71" s="624" t="s">
        <v>591</v>
      </c>
      <c r="B71" s="78" t="s">
        <v>615</v>
      </c>
      <c r="C71" s="51">
        <v>132247.08891800002</v>
      </c>
      <c r="D71" s="52">
        <v>1.5309509821236134E-2</v>
      </c>
      <c r="E71" s="53">
        <v>1.3848000000000001E-2</v>
      </c>
      <c r="IV71" s="67"/>
      <c r="IW71" s="487"/>
      <c r="IX71" s="487"/>
      <c r="IY71" s="52"/>
      <c r="IZ71" s="52"/>
    </row>
    <row r="72" spans="1:260" ht="20.25" customHeight="1" thickBot="1" x14ac:dyDescent="0.3">
      <c r="A72" s="625" t="s">
        <v>591</v>
      </c>
      <c r="B72" s="82" t="s">
        <v>616</v>
      </c>
      <c r="C72" s="51">
        <v>95348.864055200014</v>
      </c>
      <c r="D72" s="52">
        <v>1.1650970205664635E-2</v>
      </c>
      <c r="E72" s="53">
        <v>1.4723000000000002E-2</v>
      </c>
      <c r="IV72" s="67"/>
      <c r="IW72" s="487"/>
      <c r="IX72" s="487"/>
      <c r="IY72" s="52"/>
      <c r="IZ72" s="52"/>
    </row>
    <row r="73" spans="1:260" ht="0" hidden="1" customHeight="1" x14ac:dyDescent="0.25">
      <c r="A73" s="70"/>
      <c r="B73" s="67"/>
      <c r="C73" s="487"/>
      <c r="D73" s="52"/>
      <c r="E73" s="53"/>
    </row>
    <row r="74" spans="1:260" ht="0" hidden="1" customHeight="1" x14ac:dyDescent="0.25">
      <c r="A74" s="70"/>
      <c r="B74" s="67"/>
      <c r="C74" s="487"/>
      <c r="D74" s="52"/>
      <c r="E74" s="53"/>
    </row>
    <row r="75" spans="1:260" ht="0" hidden="1" customHeight="1" x14ac:dyDescent="0.25">
      <c r="A75" s="70"/>
      <c r="B75" s="67"/>
      <c r="C75" s="487"/>
      <c r="D75" s="52"/>
      <c r="E75" s="53"/>
    </row>
    <row r="76" spans="1:260" ht="0" hidden="1" customHeight="1" x14ac:dyDescent="0.25">
      <c r="A76" s="70"/>
      <c r="B76" s="67"/>
      <c r="C76" s="487"/>
      <c r="D76" s="52"/>
      <c r="E76" s="53"/>
    </row>
    <row r="77" spans="1:260" ht="0" hidden="1" customHeight="1" x14ac:dyDescent="0.25">
      <c r="A77" s="70"/>
      <c r="B77" s="67"/>
      <c r="C77" s="487"/>
      <c r="D77" s="52"/>
      <c r="E77" s="53"/>
    </row>
    <row r="78" spans="1:260" ht="0" hidden="1" customHeight="1" x14ac:dyDescent="0.25">
      <c r="A78" s="70"/>
      <c r="B78" s="67"/>
      <c r="C78" s="487"/>
      <c r="D78" s="52"/>
      <c r="E78" s="53"/>
    </row>
    <row r="79" spans="1:260" ht="0" hidden="1" customHeight="1" x14ac:dyDescent="0.25">
      <c r="A79" s="70"/>
      <c r="B79" s="67"/>
      <c r="C79" s="487"/>
      <c r="D79" s="52"/>
      <c r="E79" s="53"/>
    </row>
    <row r="80" spans="1:260" ht="0" hidden="1" customHeight="1" x14ac:dyDescent="0.25">
      <c r="A80" s="70"/>
      <c r="B80" s="67"/>
      <c r="C80" s="487"/>
      <c r="D80" s="52"/>
      <c r="E80" s="53"/>
    </row>
    <row r="81" spans="1:5" ht="0" hidden="1" customHeight="1" x14ac:dyDescent="0.25">
      <c r="A81" s="70"/>
      <c r="B81" s="67"/>
      <c r="C81" s="487"/>
      <c r="D81" s="52"/>
      <c r="E81" s="53"/>
    </row>
    <row r="82" spans="1:5" ht="0" hidden="1" customHeight="1" x14ac:dyDescent="0.25">
      <c r="A82" s="70"/>
      <c r="B82" s="67"/>
      <c r="C82" s="487"/>
      <c r="D82" s="52"/>
      <c r="E82" s="53"/>
    </row>
    <row r="83" spans="1:5" ht="0" hidden="1" customHeight="1" x14ac:dyDescent="0.25">
      <c r="A83" s="70"/>
      <c r="B83" s="67"/>
      <c r="C83" s="487"/>
      <c r="D83" s="52"/>
      <c r="E83" s="53"/>
    </row>
    <row r="84" spans="1:5" ht="0" hidden="1" customHeight="1" x14ac:dyDescent="0.25">
      <c r="A84" s="70"/>
      <c r="B84" s="67"/>
      <c r="C84" s="487"/>
      <c r="D84" s="52"/>
      <c r="E84" s="53"/>
    </row>
    <row r="85" spans="1:5" ht="0" hidden="1" customHeight="1" x14ac:dyDescent="0.25">
      <c r="A85" s="70"/>
      <c r="B85" s="67"/>
      <c r="C85" s="487"/>
      <c r="D85" s="52"/>
      <c r="E85" s="53"/>
    </row>
    <row r="86" spans="1:5" ht="0" hidden="1" customHeight="1" x14ac:dyDescent="0.25">
      <c r="A86" s="70"/>
      <c r="B86" s="67"/>
      <c r="C86" s="487"/>
      <c r="D86" s="52"/>
      <c r="E86" s="53"/>
    </row>
    <row r="87" spans="1:5" ht="0" hidden="1" customHeight="1" x14ac:dyDescent="0.25">
      <c r="A87" s="70"/>
      <c r="B87" s="67"/>
      <c r="C87" s="487"/>
      <c r="D87" s="52"/>
      <c r="E87" s="53"/>
    </row>
    <row r="88" spans="1:5" ht="0" hidden="1" customHeight="1" x14ac:dyDescent="0.25">
      <c r="A88" s="70"/>
      <c r="B88" s="67"/>
      <c r="C88" s="487"/>
      <c r="D88" s="52"/>
      <c r="E88" s="53"/>
    </row>
    <row r="89" spans="1:5" ht="0" hidden="1" customHeight="1" x14ac:dyDescent="0.25">
      <c r="A89" s="70"/>
      <c r="B89" s="67"/>
      <c r="C89" s="487"/>
      <c r="D89" s="52"/>
      <c r="E89" s="53"/>
    </row>
    <row r="90" spans="1:5" ht="0" hidden="1" customHeight="1" x14ac:dyDescent="0.25">
      <c r="A90" s="70"/>
      <c r="B90" s="67"/>
      <c r="C90" s="487"/>
      <c r="D90" s="52"/>
      <c r="E90" s="53"/>
    </row>
    <row r="91" spans="1:5" ht="0" hidden="1" customHeight="1" x14ac:dyDescent="0.25">
      <c r="A91" s="70"/>
      <c r="B91" s="67"/>
      <c r="C91" s="487"/>
      <c r="D91" s="52"/>
      <c r="E91" s="53"/>
    </row>
    <row r="92" spans="1:5" ht="0" hidden="1" customHeight="1" x14ac:dyDescent="0.25">
      <c r="A92" s="70"/>
      <c r="B92" s="67"/>
      <c r="C92" s="487"/>
      <c r="D92" s="52"/>
      <c r="E92" s="53"/>
    </row>
    <row r="93" spans="1:5" ht="0" hidden="1" customHeight="1" x14ac:dyDescent="0.25">
      <c r="A93" s="70"/>
      <c r="B93" s="67"/>
      <c r="C93" s="487"/>
      <c r="D93" s="52"/>
      <c r="E93" s="53"/>
    </row>
    <row r="94" spans="1:5" ht="15.75" thickBot="1" x14ac:dyDescent="0.3">
      <c r="A94" s="627" t="s">
        <v>617</v>
      </c>
      <c r="B94" s="628"/>
      <c r="C94" s="394">
        <v>4943086.9612698015</v>
      </c>
      <c r="D94" s="395"/>
      <c r="E94" s="396"/>
    </row>
    <row r="95" spans="1:5" ht="2.25" customHeight="1" x14ac:dyDescent="0.25">
      <c r="A95" s="629"/>
      <c r="B95" s="630"/>
      <c r="C95" s="630"/>
      <c r="D95" s="87"/>
      <c r="E95" s="88"/>
    </row>
    <row r="96" spans="1:5" ht="15.75" thickBot="1" x14ac:dyDescent="0.3">
      <c r="A96" s="606" t="s">
        <v>618</v>
      </c>
      <c r="B96" s="607"/>
      <c r="C96" s="607"/>
      <c r="D96" s="85"/>
      <c r="E96" s="86"/>
    </row>
    <row r="97" spans="1:260" ht="15.75" thickBot="1" x14ac:dyDescent="0.3">
      <c r="A97" s="89" t="s">
        <v>576</v>
      </c>
      <c r="B97" s="90" t="s">
        <v>619</v>
      </c>
      <c r="C97" s="45">
        <v>98918.577490600001</v>
      </c>
      <c r="D97" s="91">
        <v>-1.2949099764227867E-3</v>
      </c>
      <c r="E97" s="91">
        <v>1.108E-3</v>
      </c>
    </row>
    <row r="98" spans="1:260" x14ac:dyDescent="0.25">
      <c r="A98" s="608" t="s">
        <v>620</v>
      </c>
      <c r="B98" s="609"/>
      <c r="C98" s="92">
        <v>98918.577490600001</v>
      </c>
      <c r="D98" s="93"/>
      <c r="E98" s="94"/>
      <c r="IX98" s="353"/>
    </row>
    <row r="99" spans="1:260" ht="16.5" thickBot="1" x14ac:dyDescent="0.3">
      <c r="A99" s="95" t="s">
        <v>621</v>
      </c>
      <c r="B99" s="96"/>
      <c r="C99" s="97">
        <v>9720694.224514002</v>
      </c>
      <c r="D99" s="98"/>
      <c r="E99" s="99"/>
      <c r="IW99" s="353"/>
    </row>
    <row r="100" spans="1:260" ht="7.5" customHeight="1" x14ac:dyDescent="0.25">
      <c r="A100" s="100"/>
      <c r="B100" s="101"/>
      <c r="C100" s="102"/>
      <c r="D100" s="103"/>
      <c r="IV100" s="447"/>
    </row>
    <row r="101" spans="1:260" ht="17.25" customHeight="1" x14ac:dyDescent="0.25">
      <c r="A101" s="610" t="s">
        <v>622</v>
      </c>
      <c r="B101" s="611"/>
      <c r="C101" s="611"/>
      <c r="D101" s="611"/>
      <c r="E101" s="612"/>
    </row>
    <row r="102" spans="1:260" ht="17.25" customHeight="1" thickBot="1" x14ac:dyDescent="0.3">
      <c r="A102" s="491" t="s">
        <v>623</v>
      </c>
      <c r="B102" s="495"/>
      <c r="C102" s="495"/>
      <c r="D102" s="495"/>
      <c r="E102" s="496"/>
      <c r="IW102" s="353"/>
    </row>
    <row r="103" spans="1:260" ht="15" customHeight="1" x14ac:dyDescent="0.25">
      <c r="A103" s="608" t="s">
        <v>555</v>
      </c>
      <c r="B103" s="614" t="s">
        <v>556</v>
      </c>
      <c r="C103" s="616" t="s">
        <v>557</v>
      </c>
      <c r="D103" s="104" t="s">
        <v>558</v>
      </c>
      <c r="E103" s="105" t="s">
        <v>558</v>
      </c>
    </row>
    <row r="104" spans="1:260" ht="15.75" thickBot="1" x14ac:dyDescent="0.3">
      <c r="A104" s="613"/>
      <c r="B104" s="615"/>
      <c r="C104" s="617"/>
      <c r="D104" s="42" t="s">
        <v>559</v>
      </c>
      <c r="E104" s="43" t="s">
        <v>560</v>
      </c>
    </row>
    <row r="105" spans="1:260" ht="15.75" thickBot="1" x14ac:dyDescent="0.3">
      <c r="A105" s="106" t="s">
        <v>624</v>
      </c>
      <c r="B105" s="181" t="s">
        <v>625</v>
      </c>
      <c r="C105" s="437">
        <v>647149.95545200002</v>
      </c>
      <c r="D105" s="438">
        <v>0.2338871955871582</v>
      </c>
      <c r="E105" s="116">
        <v>4.6364000000000002E-2</v>
      </c>
      <c r="F105" s="109">
        <v>4.6847000000000007E-2</v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09"/>
      <c r="IQ105" s="109"/>
      <c r="IR105" s="109"/>
      <c r="IS105" s="109"/>
      <c r="IT105" s="109"/>
      <c r="IU105" s="109"/>
      <c r="IV105" s="110"/>
      <c r="IW105" s="487"/>
      <c r="IX105" s="490"/>
      <c r="IY105" s="109"/>
      <c r="IZ105" s="109"/>
    </row>
    <row r="106" spans="1:260" ht="15.75" thickBot="1" x14ac:dyDescent="0.3">
      <c r="A106" s="439" t="s">
        <v>561</v>
      </c>
      <c r="B106" s="181" t="s">
        <v>1158</v>
      </c>
      <c r="C106" s="437">
        <v>283408.349973</v>
      </c>
      <c r="D106" s="438">
        <v>2.6279918849468231E-2</v>
      </c>
      <c r="E106" s="116">
        <v>2.6461000000000002E-2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  <c r="IP106" s="109"/>
      <c r="IQ106" s="109"/>
      <c r="IR106" s="109"/>
      <c r="IS106" s="109"/>
      <c r="IT106" s="109"/>
      <c r="IU106" s="109"/>
      <c r="IV106" s="110"/>
      <c r="IW106" s="487"/>
      <c r="IX106" s="490"/>
      <c r="IY106" s="109"/>
      <c r="IZ106" s="109"/>
    </row>
    <row r="107" spans="1:260" x14ac:dyDescent="0.25">
      <c r="A107" s="590" t="s">
        <v>626</v>
      </c>
      <c r="B107" s="111" t="s">
        <v>627</v>
      </c>
      <c r="C107" s="354">
        <v>672592.43376080005</v>
      </c>
      <c r="D107" s="115">
        <v>2.7941141277551651E-2</v>
      </c>
      <c r="E107" s="108">
        <v>3.4988999999999999E-2</v>
      </c>
      <c r="F107" s="447">
        <v>3.5019000000000002E-2</v>
      </c>
      <c r="IV107" s="110"/>
      <c r="IW107" s="487"/>
      <c r="IX107" s="490"/>
      <c r="IY107" s="109"/>
      <c r="IZ107" s="109"/>
    </row>
    <row r="108" spans="1:260" x14ac:dyDescent="0.25">
      <c r="A108" s="591"/>
      <c r="B108" s="112" t="s">
        <v>628</v>
      </c>
      <c r="C108" s="355">
        <v>586759.37034260004</v>
      </c>
      <c r="D108" s="109">
        <v>3.0278829857707024E-2</v>
      </c>
      <c r="E108" s="113">
        <v>3.5406000000000007E-2</v>
      </c>
      <c r="F108" s="447">
        <v>3.9167000000000007E-2</v>
      </c>
      <c r="IV108" s="110"/>
      <c r="IW108" s="489"/>
      <c r="IX108" s="490"/>
      <c r="IY108" s="109"/>
      <c r="IZ108" s="109"/>
    </row>
    <row r="109" spans="1:260" x14ac:dyDescent="0.25">
      <c r="A109" s="591"/>
      <c r="B109" s="112" t="s">
        <v>629</v>
      </c>
      <c r="C109" s="355">
        <v>583886.99113640003</v>
      </c>
      <c r="D109" s="109">
        <v>2.3810060694813728E-2</v>
      </c>
      <c r="E109" s="113">
        <v>3.6977000000000003E-2</v>
      </c>
      <c r="F109" s="447">
        <v>3.0209E-2</v>
      </c>
      <c r="IV109" s="110"/>
      <c r="IW109" s="489"/>
      <c r="IX109" s="490"/>
      <c r="IY109" s="109"/>
      <c r="IZ109" s="109"/>
    </row>
    <row r="110" spans="1:260" ht="15.75" thickBot="1" x14ac:dyDescent="0.3">
      <c r="A110" s="592"/>
      <c r="B110" s="114" t="s">
        <v>630</v>
      </c>
      <c r="C110" s="356">
        <v>1259555.7800980001</v>
      </c>
      <c r="D110" s="440">
        <v>0.21967300772666931</v>
      </c>
      <c r="E110" s="121">
        <v>0.19967100000000004</v>
      </c>
      <c r="F110" s="447">
        <v>0.156363</v>
      </c>
      <c r="IV110" s="110"/>
      <c r="IW110" s="489"/>
      <c r="IX110" s="490"/>
      <c r="IY110" s="109"/>
      <c r="IZ110" s="109"/>
    </row>
    <row r="111" spans="1:260" x14ac:dyDescent="0.25">
      <c r="A111" s="598" t="s">
        <v>631</v>
      </c>
      <c r="B111" s="111" t="s">
        <v>632</v>
      </c>
      <c r="C111" s="600">
        <v>253988.18689439999</v>
      </c>
      <c r="D111" s="115">
        <v>0.21072839200496674</v>
      </c>
      <c r="E111" s="108">
        <v>-0.118689</v>
      </c>
      <c r="IV111" s="110"/>
      <c r="IW111" s="601"/>
      <c r="IX111" s="602"/>
      <c r="IY111" s="109"/>
      <c r="IZ111" s="109"/>
    </row>
    <row r="112" spans="1:260" ht="15.75" thickBot="1" x14ac:dyDescent="0.3">
      <c r="A112" s="599"/>
      <c r="B112" s="114" t="s">
        <v>633</v>
      </c>
      <c r="C112" s="595"/>
      <c r="D112" s="440">
        <v>3.8622740656137466E-2</v>
      </c>
      <c r="E112" s="121">
        <v>-4.5528000000000006E-2</v>
      </c>
      <c r="IV112" s="110"/>
      <c r="IW112" s="601"/>
      <c r="IX112" s="602"/>
      <c r="IY112" s="109"/>
      <c r="IZ112" s="109"/>
    </row>
    <row r="113" spans="1:260" x14ac:dyDescent="0.25">
      <c r="A113" s="603" t="s">
        <v>571</v>
      </c>
      <c r="B113" s="111" t="s">
        <v>634</v>
      </c>
      <c r="C113" s="600">
        <v>345984.58376720006</v>
      </c>
      <c r="D113" s="115">
        <v>5.2499979734420776E-2</v>
      </c>
      <c r="E113" s="108">
        <v>4.9097000000000009E-2</v>
      </c>
      <c r="IV113" s="110"/>
      <c r="IW113" s="596"/>
      <c r="IX113" s="597"/>
      <c r="IY113" s="109"/>
      <c r="IZ113" s="109"/>
    </row>
    <row r="114" spans="1:260" x14ac:dyDescent="0.25">
      <c r="A114" s="604"/>
      <c r="B114" s="112" t="s">
        <v>635</v>
      </c>
      <c r="C114" s="594"/>
      <c r="D114" s="109">
        <v>0.13996720314025879</v>
      </c>
      <c r="E114" s="113">
        <v>8.3981E-2</v>
      </c>
      <c r="IV114" s="110"/>
      <c r="IW114" s="596"/>
      <c r="IX114" s="597"/>
      <c r="IY114" s="109"/>
      <c r="IZ114" s="109"/>
    </row>
    <row r="115" spans="1:260" ht="15.75" thickBot="1" x14ac:dyDescent="0.3">
      <c r="A115" s="605"/>
      <c r="B115" s="114" t="s">
        <v>636</v>
      </c>
      <c r="C115" s="356">
        <v>456966.93561120005</v>
      </c>
      <c r="D115" s="440">
        <v>3.7619110196828842E-2</v>
      </c>
      <c r="E115" s="121">
        <v>4.3615000000000008E-2</v>
      </c>
      <c r="IV115" s="110"/>
      <c r="IW115" s="487"/>
      <c r="IX115" s="488"/>
      <c r="IY115" s="109"/>
      <c r="IZ115" s="109"/>
    </row>
    <row r="116" spans="1:260" ht="15.75" thickBot="1" x14ac:dyDescent="0.3">
      <c r="A116" s="485" t="s">
        <v>637</v>
      </c>
      <c r="B116" s="441" t="s">
        <v>638</v>
      </c>
      <c r="C116" s="437">
        <v>948882.57861600001</v>
      </c>
      <c r="D116" s="438">
        <v>3.3141698688268661E-2</v>
      </c>
      <c r="E116" s="116">
        <v>4.920900000000001E-2</v>
      </c>
      <c r="IV116" s="110"/>
      <c r="IW116" s="487"/>
      <c r="IX116" s="488"/>
      <c r="IY116" s="109"/>
      <c r="IZ116" s="109"/>
    </row>
    <row r="117" spans="1:260" x14ac:dyDescent="0.25">
      <c r="A117" s="590" t="s">
        <v>576</v>
      </c>
      <c r="B117" s="111" t="s">
        <v>639</v>
      </c>
      <c r="C117" s="354">
        <v>554531.54420020001</v>
      </c>
      <c r="D117" s="115">
        <v>2.7327630668878555E-2</v>
      </c>
      <c r="E117" s="108">
        <v>1.2836000000000002E-2</v>
      </c>
      <c r="IV117" s="110"/>
      <c r="IW117" s="487"/>
      <c r="IX117" s="488"/>
      <c r="IY117" s="109"/>
      <c r="IZ117" s="109"/>
    </row>
    <row r="118" spans="1:260" x14ac:dyDescent="0.25">
      <c r="A118" s="591"/>
      <c r="B118" s="112" t="s">
        <v>640</v>
      </c>
      <c r="C118" s="355">
        <v>612940.32703400007</v>
      </c>
      <c r="D118" s="109">
        <v>2.8316030278801918E-2</v>
      </c>
      <c r="E118" s="113">
        <v>2.6961000000000002E-2</v>
      </c>
      <c r="IV118" s="110"/>
      <c r="IW118" s="487"/>
      <c r="IX118" s="488"/>
      <c r="IY118" s="109"/>
      <c r="IZ118" s="109"/>
    </row>
    <row r="119" spans="1:260" x14ac:dyDescent="0.25">
      <c r="A119" s="591"/>
      <c r="B119" s="112" t="s">
        <v>641</v>
      </c>
      <c r="C119" s="355">
        <v>605548.72930719994</v>
      </c>
      <c r="D119" s="109">
        <v>4.1455920785665512E-2</v>
      </c>
      <c r="E119" s="113">
        <v>4.0104000000000001E-2</v>
      </c>
      <c r="IV119" s="110"/>
      <c r="IW119" s="487"/>
      <c r="IX119" s="488"/>
      <c r="IY119" s="109"/>
      <c r="IZ119" s="109"/>
    </row>
    <row r="120" spans="1:260" ht="15.75" thickBot="1" x14ac:dyDescent="0.3">
      <c r="A120" s="592"/>
      <c r="B120" s="117" t="s">
        <v>642</v>
      </c>
      <c r="C120" s="356">
        <v>365657.41921939998</v>
      </c>
      <c r="D120" s="440">
        <v>0.1051516979932785</v>
      </c>
      <c r="E120" s="121">
        <v>3.7328E-2</v>
      </c>
      <c r="IV120" s="110"/>
      <c r="IW120" s="487"/>
      <c r="IX120" s="488"/>
      <c r="IY120" s="109"/>
      <c r="IZ120" s="109"/>
    </row>
    <row r="121" spans="1:260" ht="15.75" thickBot="1" x14ac:dyDescent="0.3">
      <c r="A121" s="118" t="s">
        <v>643</v>
      </c>
      <c r="B121" s="181" t="s">
        <v>644</v>
      </c>
      <c r="C121" s="437">
        <v>589884.29283420008</v>
      </c>
      <c r="D121" s="438">
        <v>-0.1716482937335968</v>
      </c>
      <c r="E121" s="116">
        <v>0.11294700000000001</v>
      </c>
      <c r="IV121" s="110"/>
      <c r="IW121" s="487"/>
      <c r="IX121" s="488"/>
      <c r="IY121" s="109"/>
      <c r="IZ121" s="109"/>
    </row>
    <row r="122" spans="1:260" x14ac:dyDescent="0.25">
      <c r="A122" s="586" t="s">
        <v>645</v>
      </c>
      <c r="B122" s="119" t="s">
        <v>646</v>
      </c>
      <c r="C122" s="354">
        <v>520132.00402240001</v>
      </c>
      <c r="D122" s="115">
        <v>-1.0657340288162231</v>
      </c>
      <c r="E122" s="108">
        <v>-2.7839000000000003E-2</v>
      </c>
      <c r="IV122" s="110"/>
      <c r="IW122" s="487"/>
      <c r="IX122" s="488"/>
      <c r="IY122" s="109"/>
      <c r="IZ122" s="109"/>
    </row>
    <row r="123" spans="1:260" x14ac:dyDescent="0.25">
      <c r="A123" s="593"/>
      <c r="B123" s="120" t="s">
        <v>647</v>
      </c>
      <c r="C123" s="594">
        <v>15183.6050786</v>
      </c>
      <c r="D123" s="109">
        <v>0.14963990449905396</v>
      </c>
      <c r="E123" s="113">
        <v>4.9900000000000005E-3</v>
      </c>
      <c r="IV123" s="110"/>
      <c r="IW123" s="596"/>
      <c r="IX123" s="597"/>
      <c r="IY123" s="109"/>
      <c r="IZ123" s="109"/>
    </row>
    <row r="124" spans="1:260" ht="15.75" thickBot="1" x14ac:dyDescent="0.3">
      <c r="A124" s="587"/>
      <c r="B124" s="117" t="s">
        <v>648</v>
      </c>
      <c r="C124" s="595"/>
      <c r="D124" s="440">
        <v>54.161392211914063</v>
      </c>
      <c r="E124" s="121">
        <v>1.8072000000000001</v>
      </c>
      <c r="IV124" s="110"/>
      <c r="IW124" s="596"/>
      <c r="IX124" s="597"/>
      <c r="IY124" s="109"/>
      <c r="IZ124" s="109"/>
    </row>
    <row r="125" spans="1:260" x14ac:dyDescent="0.25">
      <c r="A125" s="586" t="s">
        <v>583</v>
      </c>
      <c r="B125" s="111" t="s">
        <v>649</v>
      </c>
      <c r="C125" s="354">
        <v>951426.72987180005</v>
      </c>
      <c r="D125" s="115">
        <v>3.5954650491476059E-2</v>
      </c>
      <c r="E125" s="108">
        <v>3.0488000000000001E-2</v>
      </c>
      <c r="IV125" s="110"/>
      <c r="IW125" s="487"/>
      <c r="IX125" s="488"/>
      <c r="IY125" s="109"/>
      <c r="IZ125" s="109"/>
    </row>
    <row r="126" spans="1:260" x14ac:dyDescent="0.25">
      <c r="A126" s="593"/>
      <c r="B126" s="112" t="s">
        <v>650</v>
      </c>
      <c r="C126" s="355">
        <v>531661.01873780007</v>
      </c>
      <c r="D126" s="109">
        <v>0.14989359676837921</v>
      </c>
      <c r="E126" s="113">
        <v>-0.31988400000000006</v>
      </c>
      <c r="IV126" s="110"/>
      <c r="IW126" s="487"/>
      <c r="IX126" s="488"/>
      <c r="IY126" s="109"/>
      <c r="IZ126" s="109"/>
    </row>
    <row r="127" spans="1:260" ht="15" customHeight="1" thickBot="1" x14ac:dyDescent="0.3">
      <c r="A127" s="593"/>
      <c r="B127" s="114" t="s">
        <v>651</v>
      </c>
      <c r="C127" s="356">
        <v>1738054.4990689999</v>
      </c>
      <c r="D127" s="440">
        <v>0.13553990423679352</v>
      </c>
      <c r="E127" s="121">
        <v>0.21002300000000002</v>
      </c>
      <c r="IV127" s="110"/>
      <c r="IW127" s="487"/>
      <c r="IX127" s="488"/>
      <c r="IY127" s="109"/>
      <c r="IZ127" s="109"/>
    </row>
    <row r="128" spans="1:260" x14ac:dyDescent="0.25">
      <c r="A128" s="586" t="s">
        <v>585</v>
      </c>
      <c r="B128" s="111" t="s">
        <v>652</v>
      </c>
      <c r="C128" s="354">
        <v>707640.45639280009</v>
      </c>
      <c r="D128" s="115">
        <v>8.144126832485199E-2</v>
      </c>
      <c r="E128" s="108">
        <v>6.6413E-2</v>
      </c>
      <c r="IV128" s="110"/>
      <c r="IW128" s="487"/>
      <c r="IX128" s="488"/>
      <c r="IY128" s="109"/>
      <c r="IZ128" s="109"/>
    </row>
    <row r="129" spans="1:260" ht="15.75" thickBot="1" x14ac:dyDescent="0.3">
      <c r="A129" s="587"/>
      <c r="B129" s="122" t="s">
        <v>653</v>
      </c>
      <c r="C129" s="356">
        <v>194539.1096194</v>
      </c>
      <c r="D129" s="440">
        <v>2.3465448990464211E-2</v>
      </c>
      <c r="E129" s="121">
        <v>3.1228000000000002E-2</v>
      </c>
      <c r="IV129" s="110"/>
      <c r="IW129" s="487"/>
      <c r="IX129" s="488"/>
      <c r="IY129" s="109"/>
      <c r="IZ129" s="109"/>
    </row>
    <row r="130" spans="1:260" ht="0" hidden="1" customHeight="1" x14ac:dyDescent="0.25">
      <c r="A130" s="486"/>
      <c r="B130" s="110"/>
      <c r="C130" s="488">
        <v>56893244.100000001</v>
      </c>
      <c r="D130" s="109">
        <v>4.2953647673130035E-2</v>
      </c>
      <c r="E130" s="109">
        <v>-7.6228000000000004E-2</v>
      </c>
      <c r="IW130" s="353"/>
      <c r="IX130" s="48"/>
    </row>
    <row r="131" spans="1:260" ht="0" hidden="1" customHeight="1" x14ac:dyDescent="0.25">
      <c r="A131" s="486"/>
      <c r="B131" s="110"/>
      <c r="C131" s="488">
        <v>56893244.100000001</v>
      </c>
      <c r="D131" s="109">
        <v>4.2953647673130035E-2</v>
      </c>
      <c r="E131" s="113">
        <v>-7.6228000000000004E-2</v>
      </c>
      <c r="IW131" s="353"/>
      <c r="IX131" s="48"/>
    </row>
    <row r="132" spans="1:260" ht="0" hidden="1" customHeight="1" x14ac:dyDescent="0.25">
      <c r="A132" s="486"/>
      <c r="B132" s="110"/>
      <c r="C132" s="488"/>
      <c r="D132" s="109"/>
      <c r="E132" s="113"/>
      <c r="IW132" s="353"/>
      <c r="IX132" s="48"/>
    </row>
    <row r="133" spans="1:260" ht="0" hidden="1" customHeight="1" x14ac:dyDescent="0.25">
      <c r="A133" s="486"/>
      <c r="B133" s="110"/>
      <c r="C133" s="488"/>
      <c r="D133" s="109"/>
      <c r="E133" s="113"/>
      <c r="IW133" s="353"/>
      <c r="IX133" s="48"/>
    </row>
    <row r="134" spans="1:260" ht="0" hidden="1" customHeight="1" x14ac:dyDescent="0.25">
      <c r="A134" s="486"/>
      <c r="B134" s="110"/>
      <c r="C134" s="488"/>
      <c r="D134" s="109"/>
      <c r="E134" s="113"/>
      <c r="IW134" s="353"/>
      <c r="IX134" s="48"/>
    </row>
    <row r="135" spans="1:260" ht="0" hidden="1" customHeight="1" x14ac:dyDescent="0.25">
      <c r="A135" s="486"/>
      <c r="B135" s="110"/>
      <c r="C135" s="488"/>
      <c r="D135" s="109"/>
      <c r="E135" s="113"/>
      <c r="IW135" s="353"/>
      <c r="IX135" s="48"/>
    </row>
    <row r="136" spans="1:260" ht="0" hidden="1" customHeight="1" x14ac:dyDescent="0.25">
      <c r="A136" s="486"/>
      <c r="B136" s="110"/>
      <c r="C136" s="488"/>
      <c r="D136" s="109"/>
      <c r="E136" s="113"/>
      <c r="IW136" s="353"/>
      <c r="IX136" s="48"/>
    </row>
    <row r="137" spans="1:260" ht="0" hidden="1" customHeight="1" x14ac:dyDescent="0.25">
      <c r="A137" s="486"/>
      <c r="B137" s="110"/>
      <c r="C137" s="488"/>
      <c r="D137" s="109"/>
      <c r="E137" s="113"/>
      <c r="IW137" s="353"/>
      <c r="IX137" s="48"/>
    </row>
    <row r="138" spans="1:260" ht="0" hidden="1" customHeight="1" x14ac:dyDescent="0.25">
      <c r="A138" s="486"/>
      <c r="B138" s="110"/>
      <c r="C138" s="488"/>
      <c r="D138" s="109"/>
      <c r="E138" s="113"/>
      <c r="IW138" s="353"/>
      <c r="IX138" s="48"/>
    </row>
    <row r="139" spans="1:260" ht="0" hidden="1" customHeight="1" x14ac:dyDescent="0.25">
      <c r="A139" s="486"/>
      <c r="B139" s="110"/>
      <c r="C139" s="488"/>
      <c r="D139" s="109"/>
      <c r="E139" s="113"/>
      <c r="IW139" s="353"/>
      <c r="IX139" s="48"/>
    </row>
    <row r="140" spans="1:260" ht="0" hidden="1" customHeight="1" x14ac:dyDescent="0.25">
      <c r="A140" s="486"/>
      <c r="B140" s="110"/>
      <c r="C140" s="488"/>
      <c r="D140" s="109"/>
      <c r="E140" s="113"/>
      <c r="IW140" s="353"/>
      <c r="IX140" s="48"/>
    </row>
    <row r="141" spans="1:260" ht="0" hidden="1" customHeight="1" x14ac:dyDescent="0.25">
      <c r="A141" s="486"/>
      <c r="B141" s="110"/>
      <c r="C141" s="488"/>
      <c r="D141" s="109"/>
      <c r="E141" s="113"/>
      <c r="IW141" s="353"/>
      <c r="IX141" s="48"/>
    </row>
    <row r="142" spans="1:260" ht="0" hidden="1" customHeight="1" x14ac:dyDescent="0.25">
      <c r="A142" s="486"/>
      <c r="B142" s="110"/>
      <c r="C142" s="488"/>
      <c r="D142" s="109"/>
      <c r="E142" s="113"/>
      <c r="IW142" s="353"/>
      <c r="IX142" s="48"/>
    </row>
    <row r="143" spans="1:260" ht="0" hidden="1" customHeight="1" x14ac:dyDescent="0.25">
      <c r="A143" s="486"/>
      <c r="B143" s="110"/>
      <c r="C143" s="488"/>
      <c r="D143" s="109"/>
      <c r="E143" s="113"/>
      <c r="IW143" s="353"/>
      <c r="IX143" s="48"/>
    </row>
    <row r="144" spans="1:260" ht="0" hidden="1" customHeight="1" x14ac:dyDescent="0.25">
      <c r="A144" s="486"/>
      <c r="B144" s="110"/>
      <c r="C144" s="488"/>
      <c r="D144" s="109"/>
      <c r="E144" s="113"/>
      <c r="IW144" s="353"/>
      <c r="IX144" s="48"/>
    </row>
    <row r="145" spans="1:260" ht="0" hidden="1" customHeight="1" x14ac:dyDescent="0.25">
      <c r="A145" s="486"/>
      <c r="B145" s="110"/>
      <c r="C145" s="488"/>
      <c r="D145" s="109"/>
      <c r="E145" s="113"/>
      <c r="IW145" s="353"/>
      <c r="IX145" s="48"/>
    </row>
    <row r="146" spans="1:260" ht="0" hidden="1" customHeight="1" x14ac:dyDescent="0.25">
      <c r="A146" s="486"/>
      <c r="B146" s="110"/>
      <c r="C146" s="488"/>
      <c r="D146" s="109"/>
      <c r="E146" s="113"/>
      <c r="IW146" s="353"/>
      <c r="IX146" s="48"/>
    </row>
    <row r="147" spans="1:260" ht="0" hidden="1" customHeight="1" x14ac:dyDescent="0.25">
      <c r="A147" s="486"/>
      <c r="B147" s="110"/>
      <c r="C147" s="488"/>
      <c r="D147" s="109"/>
      <c r="E147" s="113"/>
      <c r="IW147" s="353"/>
      <c r="IX147" s="48"/>
    </row>
    <row r="148" spans="1:260" x14ac:dyDescent="0.25">
      <c r="A148" s="123" t="s">
        <v>55</v>
      </c>
      <c r="B148" s="124"/>
      <c r="C148" s="71">
        <v>13426374.901038401</v>
      </c>
      <c r="D148" s="124"/>
      <c r="E148" s="125"/>
      <c r="IW148" s="353"/>
      <c r="IX148" s="48"/>
    </row>
    <row r="149" spans="1:260" ht="4.5" customHeight="1" x14ac:dyDescent="0.25">
      <c r="A149" s="126"/>
      <c r="B149" s="127"/>
      <c r="C149" s="128"/>
      <c r="D149" s="127"/>
      <c r="E149" s="129"/>
      <c r="IX149" s="48"/>
    </row>
    <row r="150" spans="1:260" ht="15.75" thickBot="1" x14ac:dyDescent="0.3">
      <c r="A150" s="491" t="s">
        <v>654</v>
      </c>
      <c r="B150" s="124"/>
      <c r="C150" s="71"/>
      <c r="D150" s="124"/>
      <c r="E150" s="125"/>
      <c r="IX150" s="48"/>
    </row>
    <row r="151" spans="1:260" ht="15.75" thickBot="1" x14ac:dyDescent="0.3">
      <c r="A151" s="130" t="s">
        <v>566</v>
      </c>
      <c r="B151" s="442" t="s">
        <v>655</v>
      </c>
      <c r="C151" s="358">
        <v>770791.8535786001</v>
      </c>
      <c r="D151" s="115">
        <v>-1.8907889723777771E-2</v>
      </c>
      <c r="E151" s="108">
        <v>4.0761000000000006E-2</v>
      </c>
      <c r="F151" s="115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07">
        <v>0</v>
      </c>
      <c r="Q151" s="107">
        <v>0</v>
      </c>
      <c r="R151" s="107">
        <v>0</v>
      </c>
      <c r="S151" s="107">
        <v>0</v>
      </c>
      <c r="T151" s="107">
        <v>0</v>
      </c>
      <c r="U151" s="107">
        <v>0</v>
      </c>
      <c r="V151" s="107">
        <v>0</v>
      </c>
      <c r="W151" s="107">
        <v>0</v>
      </c>
      <c r="X151" s="107">
        <v>0</v>
      </c>
      <c r="Y151" s="107">
        <v>0</v>
      </c>
      <c r="Z151" s="107">
        <v>0</v>
      </c>
      <c r="AA151" s="107">
        <v>0</v>
      </c>
      <c r="AB151" s="107">
        <v>0</v>
      </c>
      <c r="AC151" s="107">
        <v>0</v>
      </c>
      <c r="AD151" s="107">
        <v>0</v>
      </c>
      <c r="AE151" s="107">
        <v>0</v>
      </c>
      <c r="AF151" s="107">
        <v>0</v>
      </c>
      <c r="AG151" s="107">
        <v>0</v>
      </c>
      <c r="AH151" s="107">
        <v>0</v>
      </c>
      <c r="AI151" s="107">
        <v>0</v>
      </c>
      <c r="AJ151" s="107">
        <v>0</v>
      </c>
      <c r="AK151" s="107">
        <v>0</v>
      </c>
      <c r="AL151" s="107">
        <v>0</v>
      </c>
      <c r="AM151" s="107">
        <v>0</v>
      </c>
      <c r="AN151" s="107">
        <v>0</v>
      </c>
      <c r="AO151" s="107">
        <v>0</v>
      </c>
      <c r="AP151" s="107">
        <v>0</v>
      </c>
      <c r="AQ151" s="107">
        <v>0</v>
      </c>
      <c r="AR151" s="107">
        <v>0</v>
      </c>
      <c r="AS151" s="107">
        <v>0</v>
      </c>
      <c r="AT151" s="107">
        <v>0</v>
      </c>
      <c r="AU151" s="107">
        <v>0</v>
      </c>
      <c r="AV151" s="107">
        <v>0</v>
      </c>
      <c r="AW151" s="107">
        <v>0</v>
      </c>
      <c r="AX151" s="107">
        <v>0</v>
      </c>
      <c r="AY151" s="107">
        <v>0</v>
      </c>
      <c r="AZ151" s="107">
        <v>0</v>
      </c>
      <c r="BA151" s="107">
        <v>0</v>
      </c>
      <c r="BB151" s="107">
        <v>0</v>
      </c>
      <c r="BC151" s="107">
        <v>0</v>
      </c>
      <c r="BD151" s="107">
        <v>0</v>
      </c>
      <c r="BE151" s="107">
        <v>0</v>
      </c>
      <c r="BF151" s="107">
        <v>0</v>
      </c>
      <c r="BG151" s="107">
        <v>0</v>
      </c>
      <c r="BH151" s="107">
        <v>0</v>
      </c>
      <c r="BI151" s="107">
        <v>0</v>
      </c>
      <c r="BJ151" s="107">
        <v>0</v>
      </c>
      <c r="BK151" s="107">
        <v>0</v>
      </c>
      <c r="BL151" s="107">
        <v>0</v>
      </c>
      <c r="BM151" s="107">
        <v>0</v>
      </c>
      <c r="BN151" s="107">
        <v>0</v>
      </c>
      <c r="BO151" s="107">
        <v>0</v>
      </c>
      <c r="BP151" s="107">
        <v>0</v>
      </c>
      <c r="BQ151" s="107">
        <v>0</v>
      </c>
      <c r="BR151" s="107">
        <v>0</v>
      </c>
      <c r="BS151" s="107">
        <v>0</v>
      </c>
      <c r="BT151" s="107">
        <v>0</v>
      </c>
      <c r="BU151" s="107">
        <v>0</v>
      </c>
      <c r="BV151" s="107">
        <v>0</v>
      </c>
      <c r="BW151" s="107">
        <v>0</v>
      </c>
      <c r="BX151" s="107">
        <v>0</v>
      </c>
      <c r="BY151" s="107">
        <v>0</v>
      </c>
      <c r="BZ151" s="107">
        <v>0</v>
      </c>
      <c r="CA151" s="107">
        <v>0</v>
      </c>
      <c r="CB151" s="107">
        <v>0</v>
      </c>
      <c r="CC151" s="107">
        <v>0</v>
      </c>
      <c r="CD151" s="107">
        <v>0</v>
      </c>
      <c r="CE151" s="107">
        <v>0</v>
      </c>
      <c r="CF151" s="107">
        <v>0</v>
      </c>
      <c r="CG151" s="107">
        <v>0</v>
      </c>
      <c r="CH151" s="107">
        <v>0</v>
      </c>
      <c r="CI151" s="107">
        <v>0</v>
      </c>
      <c r="CJ151" s="107">
        <v>0</v>
      </c>
      <c r="CK151" s="107">
        <v>0</v>
      </c>
      <c r="CL151" s="107">
        <v>0</v>
      </c>
      <c r="CM151" s="107">
        <v>0</v>
      </c>
      <c r="CN151" s="107">
        <v>0</v>
      </c>
      <c r="CO151" s="107">
        <v>0</v>
      </c>
      <c r="CP151" s="107">
        <v>0</v>
      </c>
      <c r="CQ151" s="107">
        <v>0</v>
      </c>
      <c r="CR151" s="107">
        <v>0</v>
      </c>
      <c r="CS151" s="107">
        <v>0</v>
      </c>
      <c r="CT151" s="107">
        <v>0</v>
      </c>
      <c r="CU151" s="107">
        <v>0</v>
      </c>
      <c r="CV151" s="107">
        <v>0</v>
      </c>
      <c r="CW151" s="107">
        <v>0</v>
      </c>
      <c r="CX151" s="107">
        <v>0</v>
      </c>
      <c r="CY151" s="107">
        <v>0</v>
      </c>
      <c r="CZ151" s="107">
        <v>0</v>
      </c>
      <c r="DA151" s="107">
        <v>0</v>
      </c>
      <c r="DB151" s="107">
        <v>0</v>
      </c>
      <c r="DC151" s="107">
        <v>0</v>
      </c>
      <c r="DD151" s="107">
        <v>0</v>
      </c>
      <c r="DE151" s="107">
        <v>0</v>
      </c>
      <c r="DF151" s="107">
        <v>0</v>
      </c>
      <c r="DG151" s="107">
        <v>0</v>
      </c>
      <c r="DH151" s="107">
        <v>0</v>
      </c>
      <c r="DI151" s="107">
        <v>0</v>
      </c>
      <c r="DJ151" s="107">
        <v>0</v>
      </c>
      <c r="DK151" s="107">
        <v>0</v>
      </c>
      <c r="DL151" s="107">
        <v>0</v>
      </c>
      <c r="DM151" s="107">
        <v>0</v>
      </c>
      <c r="DN151" s="107">
        <v>0</v>
      </c>
      <c r="DO151" s="107">
        <v>0</v>
      </c>
      <c r="DP151" s="107">
        <v>0</v>
      </c>
      <c r="DQ151" s="107">
        <v>0</v>
      </c>
      <c r="DR151" s="107">
        <v>0</v>
      </c>
      <c r="DS151" s="107">
        <v>0</v>
      </c>
      <c r="DT151" s="107">
        <v>0</v>
      </c>
      <c r="DU151" s="107">
        <v>0</v>
      </c>
      <c r="DV151" s="107">
        <v>0</v>
      </c>
      <c r="DW151" s="107">
        <v>0</v>
      </c>
      <c r="DX151" s="107">
        <v>0</v>
      </c>
      <c r="DY151" s="107">
        <v>0</v>
      </c>
      <c r="DZ151" s="107">
        <v>0</v>
      </c>
      <c r="EA151" s="107">
        <v>0</v>
      </c>
      <c r="EB151" s="107">
        <v>0</v>
      </c>
      <c r="EC151" s="107">
        <v>0</v>
      </c>
      <c r="ED151" s="107">
        <v>0</v>
      </c>
      <c r="EE151" s="107">
        <v>0</v>
      </c>
      <c r="EF151" s="107">
        <v>0</v>
      </c>
      <c r="EG151" s="107">
        <v>0</v>
      </c>
      <c r="EH151" s="107">
        <v>0</v>
      </c>
      <c r="EI151" s="107">
        <v>0</v>
      </c>
      <c r="EJ151" s="107">
        <v>0</v>
      </c>
      <c r="EK151" s="107">
        <v>0</v>
      </c>
      <c r="EL151" s="107">
        <v>0</v>
      </c>
      <c r="EM151" s="107">
        <v>0</v>
      </c>
      <c r="EN151" s="107">
        <v>0</v>
      </c>
      <c r="EO151" s="107">
        <v>0</v>
      </c>
      <c r="EP151" s="107">
        <v>0</v>
      </c>
      <c r="EQ151" s="107">
        <v>0</v>
      </c>
      <c r="ER151" s="107">
        <v>0</v>
      </c>
      <c r="ES151" s="107">
        <v>0</v>
      </c>
      <c r="ET151" s="107">
        <v>0</v>
      </c>
      <c r="EU151" s="107">
        <v>0</v>
      </c>
      <c r="EV151" s="107">
        <v>0</v>
      </c>
      <c r="EW151" s="107">
        <v>0</v>
      </c>
      <c r="EX151" s="107">
        <v>0</v>
      </c>
      <c r="EY151" s="107">
        <v>0</v>
      </c>
      <c r="EZ151" s="107">
        <v>0</v>
      </c>
      <c r="FA151" s="107">
        <v>0</v>
      </c>
      <c r="FB151" s="107">
        <v>0</v>
      </c>
      <c r="FC151" s="107">
        <v>0</v>
      </c>
      <c r="FD151" s="107">
        <v>0</v>
      </c>
      <c r="FE151" s="107">
        <v>0</v>
      </c>
      <c r="FF151" s="107">
        <v>0</v>
      </c>
      <c r="FG151" s="107">
        <v>0</v>
      </c>
      <c r="FH151" s="107">
        <v>0</v>
      </c>
      <c r="FI151" s="107">
        <v>0</v>
      </c>
      <c r="FJ151" s="107">
        <v>0</v>
      </c>
      <c r="FK151" s="107">
        <v>0</v>
      </c>
      <c r="FL151" s="107">
        <v>0</v>
      </c>
      <c r="FM151" s="107">
        <v>0</v>
      </c>
      <c r="FN151" s="107">
        <v>0</v>
      </c>
      <c r="FO151" s="107">
        <v>0</v>
      </c>
      <c r="FP151" s="107">
        <v>0</v>
      </c>
      <c r="FQ151" s="107">
        <v>0</v>
      </c>
      <c r="FR151" s="107">
        <v>0</v>
      </c>
      <c r="FS151" s="107">
        <v>0</v>
      </c>
      <c r="FT151" s="107">
        <v>0</v>
      </c>
      <c r="FU151" s="107">
        <v>0</v>
      </c>
      <c r="FV151" s="107">
        <v>0</v>
      </c>
      <c r="FW151" s="107">
        <v>0</v>
      </c>
      <c r="FX151" s="107">
        <v>0</v>
      </c>
      <c r="FY151" s="107">
        <v>0</v>
      </c>
      <c r="FZ151" s="107">
        <v>0</v>
      </c>
      <c r="GA151" s="107">
        <v>0</v>
      </c>
      <c r="GB151" s="107">
        <v>0</v>
      </c>
      <c r="GC151" s="107">
        <v>0</v>
      </c>
      <c r="GD151" s="107">
        <v>0</v>
      </c>
      <c r="GE151" s="107">
        <v>0</v>
      </c>
      <c r="GF151" s="107">
        <v>0</v>
      </c>
      <c r="GG151" s="107">
        <v>0</v>
      </c>
      <c r="GH151" s="107">
        <v>0</v>
      </c>
      <c r="GI151" s="107">
        <v>0</v>
      </c>
      <c r="GJ151" s="107">
        <v>0</v>
      </c>
      <c r="GK151" s="107">
        <v>0</v>
      </c>
      <c r="GL151" s="107">
        <v>0</v>
      </c>
      <c r="GM151" s="107">
        <v>0</v>
      </c>
      <c r="GN151" s="107">
        <v>0</v>
      </c>
      <c r="GO151" s="107">
        <v>0</v>
      </c>
      <c r="GP151" s="107">
        <v>0</v>
      </c>
      <c r="GQ151" s="107">
        <v>0</v>
      </c>
      <c r="GR151" s="107">
        <v>0</v>
      </c>
      <c r="GS151" s="107">
        <v>0</v>
      </c>
      <c r="GT151" s="107">
        <v>0</v>
      </c>
      <c r="GU151" s="107">
        <v>0</v>
      </c>
      <c r="GV151" s="107">
        <v>0</v>
      </c>
      <c r="GW151" s="107">
        <v>0</v>
      </c>
      <c r="GX151" s="107">
        <v>0</v>
      </c>
      <c r="GY151" s="107">
        <v>0</v>
      </c>
      <c r="GZ151" s="107">
        <v>0</v>
      </c>
      <c r="HA151" s="107">
        <v>0</v>
      </c>
      <c r="HB151" s="107">
        <v>0</v>
      </c>
      <c r="HC151" s="107">
        <v>0</v>
      </c>
      <c r="HD151" s="107">
        <v>0</v>
      </c>
      <c r="HE151" s="107">
        <v>0</v>
      </c>
      <c r="HF151" s="107">
        <v>0</v>
      </c>
      <c r="HG151" s="107">
        <v>0</v>
      </c>
      <c r="HH151" s="107">
        <v>0</v>
      </c>
      <c r="HI151" s="107">
        <v>0</v>
      </c>
      <c r="HJ151" s="107">
        <v>0</v>
      </c>
      <c r="HK151" s="107">
        <v>0</v>
      </c>
      <c r="HL151" s="107">
        <v>0</v>
      </c>
      <c r="HM151" s="107">
        <v>0</v>
      </c>
      <c r="HN151" s="107">
        <v>0</v>
      </c>
      <c r="HO151" s="107">
        <v>0</v>
      </c>
      <c r="HP151" s="107">
        <v>0</v>
      </c>
      <c r="HQ151" s="107">
        <v>0</v>
      </c>
      <c r="HR151" s="107">
        <v>0</v>
      </c>
      <c r="HS151" s="107">
        <v>0</v>
      </c>
      <c r="HT151" s="107">
        <v>0</v>
      </c>
      <c r="HU151" s="107">
        <v>0</v>
      </c>
      <c r="HV151" s="107">
        <v>0</v>
      </c>
      <c r="HW151" s="107">
        <v>0</v>
      </c>
      <c r="HX151" s="107">
        <v>0</v>
      </c>
      <c r="HY151" s="107">
        <v>0</v>
      </c>
      <c r="HZ151" s="107">
        <v>0</v>
      </c>
      <c r="IA151" s="107">
        <v>0</v>
      </c>
      <c r="IB151" s="107">
        <v>0</v>
      </c>
      <c r="IC151" s="107">
        <v>0</v>
      </c>
      <c r="ID151" s="107">
        <v>0</v>
      </c>
      <c r="IE151" s="107">
        <v>0</v>
      </c>
      <c r="IF151" s="107">
        <v>0</v>
      </c>
      <c r="IG151" s="107">
        <v>0</v>
      </c>
      <c r="IH151" s="107">
        <v>0</v>
      </c>
      <c r="II151" s="107">
        <v>0</v>
      </c>
      <c r="IJ151" s="107">
        <v>0</v>
      </c>
      <c r="IK151" s="107">
        <v>0</v>
      </c>
      <c r="IL151" s="107">
        <v>0</v>
      </c>
      <c r="IM151" s="107">
        <v>0</v>
      </c>
      <c r="IN151" s="107">
        <v>0</v>
      </c>
      <c r="IO151" s="107">
        <v>0</v>
      </c>
      <c r="IP151" s="107">
        <v>0</v>
      </c>
      <c r="IQ151" s="107">
        <v>0</v>
      </c>
      <c r="IR151" s="107">
        <v>0</v>
      </c>
      <c r="IS151" s="107">
        <v>0</v>
      </c>
      <c r="IT151" s="107">
        <v>0</v>
      </c>
      <c r="IU151" s="107">
        <v>0</v>
      </c>
      <c r="IV151" s="110"/>
      <c r="IW151" s="487"/>
      <c r="IX151" s="488"/>
      <c r="IY151" s="109"/>
      <c r="IZ151" s="109"/>
    </row>
    <row r="152" spans="1:260" ht="15.75" thickBot="1" x14ac:dyDescent="0.3">
      <c r="A152" s="132" t="s">
        <v>656</v>
      </c>
      <c r="B152" s="442" t="s">
        <v>657</v>
      </c>
      <c r="C152" s="358">
        <v>277625.39370859996</v>
      </c>
      <c r="D152" s="115">
        <v>3.6607831716537476E-2</v>
      </c>
      <c r="E152" s="108">
        <v>3.4676000000000005E-2</v>
      </c>
      <c r="F152" s="115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107">
        <v>0</v>
      </c>
      <c r="U152" s="107">
        <v>0</v>
      </c>
      <c r="V152" s="107">
        <v>0</v>
      </c>
      <c r="W152" s="107">
        <v>0</v>
      </c>
      <c r="X152" s="107">
        <v>0</v>
      </c>
      <c r="Y152" s="107">
        <v>0</v>
      </c>
      <c r="Z152" s="107">
        <v>0</v>
      </c>
      <c r="AA152" s="107">
        <v>0</v>
      </c>
      <c r="AB152" s="107">
        <v>0</v>
      </c>
      <c r="AC152" s="107">
        <v>0</v>
      </c>
      <c r="AD152" s="107">
        <v>0</v>
      </c>
      <c r="AE152" s="107">
        <v>0</v>
      </c>
      <c r="AF152" s="107">
        <v>0</v>
      </c>
      <c r="AG152" s="107">
        <v>0</v>
      </c>
      <c r="AH152" s="107">
        <v>0</v>
      </c>
      <c r="AI152" s="107">
        <v>0</v>
      </c>
      <c r="AJ152" s="107">
        <v>0</v>
      </c>
      <c r="AK152" s="107">
        <v>0</v>
      </c>
      <c r="AL152" s="107">
        <v>0</v>
      </c>
      <c r="AM152" s="107">
        <v>0</v>
      </c>
      <c r="AN152" s="107">
        <v>0</v>
      </c>
      <c r="AO152" s="107">
        <v>0</v>
      </c>
      <c r="AP152" s="107">
        <v>0</v>
      </c>
      <c r="AQ152" s="107">
        <v>0</v>
      </c>
      <c r="AR152" s="107">
        <v>0</v>
      </c>
      <c r="AS152" s="107">
        <v>0</v>
      </c>
      <c r="AT152" s="107">
        <v>0</v>
      </c>
      <c r="AU152" s="107">
        <v>0</v>
      </c>
      <c r="AV152" s="107">
        <v>0</v>
      </c>
      <c r="AW152" s="107">
        <v>0</v>
      </c>
      <c r="AX152" s="107">
        <v>0</v>
      </c>
      <c r="AY152" s="107">
        <v>0</v>
      </c>
      <c r="AZ152" s="107">
        <v>0</v>
      </c>
      <c r="BA152" s="107">
        <v>0</v>
      </c>
      <c r="BB152" s="107">
        <v>0</v>
      </c>
      <c r="BC152" s="107">
        <v>0</v>
      </c>
      <c r="BD152" s="107">
        <v>0</v>
      </c>
      <c r="BE152" s="107">
        <v>0</v>
      </c>
      <c r="BF152" s="107">
        <v>0</v>
      </c>
      <c r="BG152" s="107">
        <v>0</v>
      </c>
      <c r="BH152" s="107">
        <v>0</v>
      </c>
      <c r="BI152" s="107">
        <v>0</v>
      </c>
      <c r="BJ152" s="107">
        <v>0</v>
      </c>
      <c r="BK152" s="107">
        <v>0</v>
      </c>
      <c r="BL152" s="107">
        <v>0</v>
      </c>
      <c r="BM152" s="107">
        <v>0</v>
      </c>
      <c r="BN152" s="107">
        <v>0</v>
      </c>
      <c r="BO152" s="107">
        <v>0</v>
      </c>
      <c r="BP152" s="107">
        <v>0</v>
      </c>
      <c r="BQ152" s="107">
        <v>0</v>
      </c>
      <c r="BR152" s="107">
        <v>0</v>
      </c>
      <c r="BS152" s="107">
        <v>0</v>
      </c>
      <c r="BT152" s="107">
        <v>0</v>
      </c>
      <c r="BU152" s="107">
        <v>0</v>
      </c>
      <c r="BV152" s="107">
        <v>0</v>
      </c>
      <c r="BW152" s="107">
        <v>0</v>
      </c>
      <c r="BX152" s="107">
        <v>0</v>
      </c>
      <c r="BY152" s="107">
        <v>0</v>
      </c>
      <c r="BZ152" s="107">
        <v>0</v>
      </c>
      <c r="CA152" s="107">
        <v>0</v>
      </c>
      <c r="CB152" s="107">
        <v>0</v>
      </c>
      <c r="CC152" s="107">
        <v>0</v>
      </c>
      <c r="CD152" s="107">
        <v>0</v>
      </c>
      <c r="CE152" s="107">
        <v>0</v>
      </c>
      <c r="CF152" s="107">
        <v>0</v>
      </c>
      <c r="CG152" s="107">
        <v>0</v>
      </c>
      <c r="CH152" s="107">
        <v>0</v>
      </c>
      <c r="CI152" s="107">
        <v>0</v>
      </c>
      <c r="CJ152" s="107">
        <v>0</v>
      </c>
      <c r="CK152" s="107">
        <v>0</v>
      </c>
      <c r="CL152" s="107">
        <v>0</v>
      </c>
      <c r="CM152" s="107">
        <v>0</v>
      </c>
      <c r="CN152" s="107">
        <v>0</v>
      </c>
      <c r="CO152" s="107">
        <v>0</v>
      </c>
      <c r="CP152" s="107">
        <v>0</v>
      </c>
      <c r="CQ152" s="107">
        <v>0</v>
      </c>
      <c r="CR152" s="107">
        <v>0</v>
      </c>
      <c r="CS152" s="107">
        <v>0</v>
      </c>
      <c r="CT152" s="107">
        <v>0</v>
      </c>
      <c r="CU152" s="107">
        <v>0</v>
      </c>
      <c r="CV152" s="107">
        <v>0</v>
      </c>
      <c r="CW152" s="107">
        <v>0</v>
      </c>
      <c r="CX152" s="107">
        <v>0</v>
      </c>
      <c r="CY152" s="107">
        <v>0</v>
      </c>
      <c r="CZ152" s="107">
        <v>0</v>
      </c>
      <c r="DA152" s="107">
        <v>0</v>
      </c>
      <c r="DB152" s="107">
        <v>0</v>
      </c>
      <c r="DC152" s="107">
        <v>0</v>
      </c>
      <c r="DD152" s="107">
        <v>0</v>
      </c>
      <c r="DE152" s="107">
        <v>0</v>
      </c>
      <c r="DF152" s="107">
        <v>0</v>
      </c>
      <c r="DG152" s="107">
        <v>0</v>
      </c>
      <c r="DH152" s="107">
        <v>0</v>
      </c>
      <c r="DI152" s="107">
        <v>0</v>
      </c>
      <c r="DJ152" s="107">
        <v>0</v>
      </c>
      <c r="DK152" s="107">
        <v>0</v>
      </c>
      <c r="DL152" s="107">
        <v>0</v>
      </c>
      <c r="DM152" s="107">
        <v>0</v>
      </c>
      <c r="DN152" s="107">
        <v>0</v>
      </c>
      <c r="DO152" s="107">
        <v>0</v>
      </c>
      <c r="DP152" s="107">
        <v>0</v>
      </c>
      <c r="DQ152" s="107">
        <v>0</v>
      </c>
      <c r="DR152" s="107">
        <v>0</v>
      </c>
      <c r="DS152" s="107">
        <v>0</v>
      </c>
      <c r="DT152" s="107">
        <v>0</v>
      </c>
      <c r="DU152" s="107">
        <v>0</v>
      </c>
      <c r="DV152" s="107">
        <v>0</v>
      </c>
      <c r="DW152" s="107">
        <v>0</v>
      </c>
      <c r="DX152" s="107">
        <v>0</v>
      </c>
      <c r="DY152" s="107">
        <v>0</v>
      </c>
      <c r="DZ152" s="107">
        <v>0</v>
      </c>
      <c r="EA152" s="107">
        <v>0</v>
      </c>
      <c r="EB152" s="107">
        <v>0</v>
      </c>
      <c r="EC152" s="107">
        <v>0</v>
      </c>
      <c r="ED152" s="107">
        <v>0</v>
      </c>
      <c r="EE152" s="107">
        <v>0</v>
      </c>
      <c r="EF152" s="107">
        <v>0</v>
      </c>
      <c r="EG152" s="107">
        <v>0</v>
      </c>
      <c r="EH152" s="107">
        <v>0</v>
      </c>
      <c r="EI152" s="107">
        <v>0</v>
      </c>
      <c r="EJ152" s="107">
        <v>0</v>
      </c>
      <c r="EK152" s="107">
        <v>0</v>
      </c>
      <c r="EL152" s="107">
        <v>0</v>
      </c>
      <c r="EM152" s="107">
        <v>0</v>
      </c>
      <c r="EN152" s="107">
        <v>0</v>
      </c>
      <c r="EO152" s="107">
        <v>0</v>
      </c>
      <c r="EP152" s="107">
        <v>0</v>
      </c>
      <c r="EQ152" s="107">
        <v>0</v>
      </c>
      <c r="ER152" s="107">
        <v>0</v>
      </c>
      <c r="ES152" s="107">
        <v>0</v>
      </c>
      <c r="ET152" s="107">
        <v>0</v>
      </c>
      <c r="EU152" s="107">
        <v>0</v>
      </c>
      <c r="EV152" s="107">
        <v>0</v>
      </c>
      <c r="EW152" s="107">
        <v>0</v>
      </c>
      <c r="EX152" s="107">
        <v>0</v>
      </c>
      <c r="EY152" s="107">
        <v>0</v>
      </c>
      <c r="EZ152" s="107">
        <v>0</v>
      </c>
      <c r="FA152" s="107">
        <v>0</v>
      </c>
      <c r="FB152" s="107">
        <v>0</v>
      </c>
      <c r="FC152" s="107">
        <v>0</v>
      </c>
      <c r="FD152" s="107">
        <v>0</v>
      </c>
      <c r="FE152" s="107">
        <v>0</v>
      </c>
      <c r="FF152" s="107">
        <v>0</v>
      </c>
      <c r="FG152" s="107">
        <v>0</v>
      </c>
      <c r="FH152" s="107">
        <v>0</v>
      </c>
      <c r="FI152" s="107">
        <v>0</v>
      </c>
      <c r="FJ152" s="107">
        <v>0</v>
      </c>
      <c r="FK152" s="107">
        <v>0</v>
      </c>
      <c r="FL152" s="107">
        <v>0</v>
      </c>
      <c r="FM152" s="107">
        <v>0</v>
      </c>
      <c r="FN152" s="107">
        <v>0</v>
      </c>
      <c r="FO152" s="107">
        <v>0</v>
      </c>
      <c r="FP152" s="107">
        <v>0</v>
      </c>
      <c r="FQ152" s="107">
        <v>0</v>
      </c>
      <c r="FR152" s="107">
        <v>0</v>
      </c>
      <c r="FS152" s="107">
        <v>0</v>
      </c>
      <c r="FT152" s="107">
        <v>0</v>
      </c>
      <c r="FU152" s="107">
        <v>0</v>
      </c>
      <c r="FV152" s="107">
        <v>0</v>
      </c>
      <c r="FW152" s="107">
        <v>0</v>
      </c>
      <c r="FX152" s="107">
        <v>0</v>
      </c>
      <c r="FY152" s="107">
        <v>0</v>
      </c>
      <c r="FZ152" s="107">
        <v>0</v>
      </c>
      <c r="GA152" s="107">
        <v>0</v>
      </c>
      <c r="GB152" s="107">
        <v>0</v>
      </c>
      <c r="GC152" s="107">
        <v>0</v>
      </c>
      <c r="GD152" s="107">
        <v>0</v>
      </c>
      <c r="GE152" s="107">
        <v>0</v>
      </c>
      <c r="GF152" s="107">
        <v>0</v>
      </c>
      <c r="GG152" s="107">
        <v>0</v>
      </c>
      <c r="GH152" s="107">
        <v>0</v>
      </c>
      <c r="GI152" s="107">
        <v>0</v>
      </c>
      <c r="GJ152" s="107">
        <v>0</v>
      </c>
      <c r="GK152" s="107">
        <v>0</v>
      </c>
      <c r="GL152" s="107">
        <v>0</v>
      </c>
      <c r="GM152" s="107">
        <v>0</v>
      </c>
      <c r="GN152" s="107">
        <v>0</v>
      </c>
      <c r="GO152" s="107">
        <v>0</v>
      </c>
      <c r="GP152" s="107">
        <v>0</v>
      </c>
      <c r="GQ152" s="107">
        <v>0</v>
      </c>
      <c r="GR152" s="107">
        <v>0</v>
      </c>
      <c r="GS152" s="107">
        <v>0</v>
      </c>
      <c r="GT152" s="107">
        <v>0</v>
      </c>
      <c r="GU152" s="107">
        <v>0</v>
      </c>
      <c r="GV152" s="107">
        <v>0</v>
      </c>
      <c r="GW152" s="107">
        <v>0</v>
      </c>
      <c r="GX152" s="107">
        <v>0</v>
      </c>
      <c r="GY152" s="107">
        <v>0</v>
      </c>
      <c r="GZ152" s="107">
        <v>0</v>
      </c>
      <c r="HA152" s="107">
        <v>0</v>
      </c>
      <c r="HB152" s="107">
        <v>0</v>
      </c>
      <c r="HC152" s="107">
        <v>0</v>
      </c>
      <c r="HD152" s="107">
        <v>0</v>
      </c>
      <c r="HE152" s="107">
        <v>0</v>
      </c>
      <c r="HF152" s="107">
        <v>0</v>
      </c>
      <c r="HG152" s="107">
        <v>0</v>
      </c>
      <c r="HH152" s="107">
        <v>0</v>
      </c>
      <c r="HI152" s="107">
        <v>0</v>
      </c>
      <c r="HJ152" s="107">
        <v>0</v>
      </c>
      <c r="HK152" s="107">
        <v>0</v>
      </c>
      <c r="HL152" s="107">
        <v>0</v>
      </c>
      <c r="HM152" s="107">
        <v>0</v>
      </c>
      <c r="HN152" s="107">
        <v>0</v>
      </c>
      <c r="HO152" s="107">
        <v>0</v>
      </c>
      <c r="HP152" s="107">
        <v>0</v>
      </c>
      <c r="HQ152" s="107">
        <v>0</v>
      </c>
      <c r="HR152" s="107">
        <v>0</v>
      </c>
      <c r="HS152" s="107">
        <v>0</v>
      </c>
      <c r="HT152" s="107">
        <v>0</v>
      </c>
      <c r="HU152" s="107">
        <v>0</v>
      </c>
      <c r="HV152" s="107">
        <v>0</v>
      </c>
      <c r="HW152" s="107">
        <v>0</v>
      </c>
      <c r="HX152" s="107">
        <v>0</v>
      </c>
      <c r="HY152" s="107">
        <v>0</v>
      </c>
      <c r="HZ152" s="107">
        <v>0</v>
      </c>
      <c r="IA152" s="107">
        <v>0</v>
      </c>
      <c r="IB152" s="107">
        <v>0</v>
      </c>
      <c r="IC152" s="107">
        <v>0</v>
      </c>
      <c r="ID152" s="107">
        <v>0</v>
      </c>
      <c r="IE152" s="107">
        <v>0</v>
      </c>
      <c r="IF152" s="107">
        <v>0</v>
      </c>
      <c r="IG152" s="107">
        <v>0</v>
      </c>
      <c r="IH152" s="107">
        <v>0</v>
      </c>
      <c r="II152" s="107">
        <v>0</v>
      </c>
      <c r="IJ152" s="107">
        <v>0</v>
      </c>
      <c r="IK152" s="107">
        <v>0</v>
      </c>
      <c r="IL152" s="107">
        <v>0</v>
      </c>
      <c r="IM152" s="107">
        <v>0</v>
      </c>
      <c r="IN152" s="107">
        <v>0</v>
      </c>
      <c r="IO152" s="107">
        <v>0</v>
      </c>
      <c r="IP152" s="107">
        <v>0</v>
      </c>
      <c r="IQ152" s="107">
        <v>0</v>
      </c>
      <c r="IR152" s="107">
        <v>0</v>
      </c>
      <c r="IS152" s="107">
        <v>0</v>
      </c>
      <c r="IT152" s="107">
        <v>0</v>
      </c>
      <c r="IU152" s="107">
        <v>0</v>
      </c>
      <c r="IV152" s="110"/>
      <c r="IW152" s="487"/>
      <c r="IX152" s="488"/>
      <c r="IY152" s="109"/>
      <c r="IZ152" s="109"/>
    </row>
    <row r="153" spans="1:260" ht="15.75" thickBot="1" x14ac:dyDescent="0.3">
      <c r="A153" s="130" t="s">
        <v>643</v>
      </c>
      <c r="B153" s="442" t="s">
        <v>658</v>
      </c>
      <c r="C153" s="357">
        <v>571194.07685339998</v>
      </c>
      <c r="D153" s="438">
        <v>3.1702820211648941E-2</v>
      </c>
      <c r="E153" s="116">
        <v>8.4226000000000009E-2</v>
      </c>
      <c r="F153" s="115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07">
        <v>0</v>
      </c>
      <c r="Q153" s="107">
        <v>0</v>
      </c>
      <c r="R153" s="107">
        <v>0</v>
      </c>
      <c r="S153" s="107">
        <v>0</v>
      </c>
      <c r="T153" s="107">
        <v>0</v>
      </c>
      <c r="U153" s="107">
        <v>0</v>
      </c>
      <c r="V153" s="107">
        <v>0</v>
      </c>
      <c r="W153" s="107">
        <v>0</v>
      </c>
      <c r="X153" s="107">
        <v>0</v>
      </c>
      <c r="Y153" s="107">
        <v>0</v>
      </c>
      <c r="Z153" s="107">
        <v>0</v>
      </c>
      <c r="AA153" s="107">
        <v>0</v>
      </c>
      <c r="AB153" s="107">
        <v>0</v>
      </c>
      <c r="AC153" s="107">
        <v>0</v>
      </c>
      <c r="AD153" s="107">
        <v>0</v>
      </c>
      <c r="AE153" s="107">
        <v>0</v>
      </c>
      <c r="AF153" s="107">
        <v>0</v>
      </c>
      <c r="AG153" s="107">
        <v>0</v>
      </c>
      <c r="AH153" s="107">
        <v>0</v>
      </c>
      <c r="AI153" s="107">
        <v>0</v>
      </c>
      <c r="AJ153" s="107">
        <v>0</v>
      </c>
      <c r="AK153" s="107">
        <v>0</v>
      </c>
      <c r="AL153" s="107">
        <v>0</v>
      </c>
      <c r="AM153" s="107">
        <v>0</v>
      </c>
      <c r="AN153" s="107">
        <v>0</v>
      </c>
      <c r="AO153" s="107">
        <v>0</v>
      </c>
      <c r="AP153" s="107">
        <v>0</v>
      </c>
      <c r="AQ153" s="107">
        <v>0</v>
      </c>
      <c r="AR153" s="107">
        <v>0</v>
      </c>
      <c r="AS153" s="107">
        <v>0</v>
      </c>
      <c r="AT153" s="107">
        <v>0</v>
      </c>
      <c r="AU153" s="107">
        <v>0</v>
      </c>
      <c r="AV153" s="107">
        <v>0</v>
      </c>
      <c r="AW153" s="107">
        <v>0</v>
      </c>
      <c r="AX153" s="107">
        <v>0</v>
      </c>
      <c r="AY153" s="107">
        <v>0</v>
      </c>
      <c r="AZ153" s="107">
        <v>0</v>
      </c>
      <c r="BA153" s="107">
        <v>0</v>
      </c>
      <c r="BB153" s="107">
        <v>0</v>
      </c>
      <c r="BC153" s="107">
        <v>0</v>
      </c>
      <c r="BD153" s="107">
        <v>0</v>
      </c>
      <c r="BE153" s="107">
        <v>0</v>
      </c>
      <c r="BF153" s="107">
        <v>0</v>
      </c>
      <c r="BG153" s="107">
        <v>0</v>
      </c>
      <c r="BH153" s="107">
        <v>0</v>
      </c>
      <c r="BI153" s="107">
        <v>0</v>
      </c>
      <c r="BJ153" s="107">
        <v>0</v>
      </c>
      <c r="BK153" s="107">
        <v>0</v>
      </c>
      <c r="BL153" s="107">
        <v>0</v>
      </c>
      <c r="BM153" s="107">
        <v>0</v>
      </c>
      <c r="BN153" s="107">
        <v>0</v>
      </c>
      <c r="BO153" s="107">
        <v>0</v>
      </c>
      <c r="BP153" s="107">
        <v>0</v>
      </c>
      <c r="BQ153" s="107">
        <v>0</v>
      </c>
      <c r="BR153" s="107">
        <v>0</v>
      </c>
      <c r="BS153" s="107">
        <v>0</v>
      </c>
      <c r="BT153" s="107">
        <v>0</v>
      </c>
      <c r="BU153" s="107">
        <v>0</v>
      </c>
      <c r="BV153" s="107">
        <v>0</v>
      </c>
      <c r="BW153" s="107">
        <v>0</v>
      </c>
      <c r="BX153" s="107">
        <v>0</v>
      </c>
      <c r="BY153" s="107">
        <v>0</v>
      </c>
      <c r="BZ153" s="107">
        <v>0</v>
      </c>
      <c r="CA153" s="107">
        <v>0</v>
      </c>
      <c r="CB153" s="107">
        <v>0</v>
      </c>
      <c r="CC153" s="107">
        <v>0</v>
      </c>
      <c r="CD153" s="107">
        <v>0</v>
      </c>
      <c r="CE153" s="107">
        <v>0</v>
      </c>
      <c r="CF153" s="107">
        <v>0</v>
      </c>
      <c r="CG153" s="107">
        <v>0</v>
      </c>
      <c r="CH153" s="107">
        <v>0</v>
      </c>
      <c r="CI153" s="107">
        <v>0</v>
      </c>
      <c r="CJ153" s="107">
        <v>0</v>
      </c>
      <c r="CK153" s="107">
        <v>0</v>
      </c>
      <c r="CL153" s="107">
        <v>0</v>
      </c>
      <c r="CM153" s="107">
        <v>0</v>
      </c>
      <c r="CN153" s="107">
        <v>0</v>
      </c>
      <c r="CO153" s="107">
        <v>0</v>
      </c>
      <c r="CP153" s="107">
        <v>0</v>
      </c>
      <c r="CQ153" s="107">
        <v>0</v>
      </c>
      <c r="CR153" s="107">
        <v>0</v>
      </c>
      <c r="CS153" s="107">
        <v>0</v>
      </c>
      <c r="CT153" s="107">
        <v>0</v>
      </c>
      <c r="CU153" s="107">
        <v>0</v>
      </c>
      <c r="CV153" s="107">
        <v>0</v>
      </c>
      <c r="CW153" s="107">
        <v>0</v>
      </c>
      <c r="CX153" s="107">
        <v>0</v>
      </c>
      <c r="CY153" s="107">
        <v>0</v>
      </c>
      <c r="CZ153" s="107">
        <v>0</v>
      </c>
      <c r="DA153" s="107">
        <v>0</v>
      </c>
      <c r="DB153" s="107">
        <v>0</v>
      </c>
      <c r="DC153" s="107">
        <v>0</v>
      </c>
      <c r="DD153" s="107">
        <v>0</v>
      </c>
      <c r="DE153" s="107">
        <v>0</v>
      </c>
      <c r="DF153" s="107">
        <v>0</v>
      </c>
      <c r="DG153" s="107">
        <v>0</v>
      </c>
      <c r="DH153" s="107">
        <v>0</v>
      </c>
      <c r="DI153" s="107">
        <v>0</v>
      </c>
      <c r="DJ153" s="107">
        <v>0</v>
      </c>
      <c r="DK153" s="107">
        <v>0</v>
      </c>
      <c r="DL153" s="107">
        <v>0</v>
      </c>
      <c r="DM153" s="107">
        <v>0</v>
      </c>
      <c r="DN153" s="107">
        <v>0</v>
      </c>
      <c r="DO153" s="107">
        <v>0</v>
      </c>
      <c r="DP153" s="107">
        <v>0</v>
      </c>
      <c r="DQ153" s="107">
        <v>0</v>
      </c>
      <c r="DR153" s="107">
        <v>0</v>
      </c>
      <c r="DS153" s="107">
        <v>0</v>
      </c>
      <c r="DT153" s="107">
        <v>0</v>
      </c>
      <c r="DU153" s="107">
        <v>0</v>
      </c>
      <c r="DV153" s="107">
        <v>0</v>
      </c>
      <c r="DW153" s="107">
        <v>0</v>
      </c>
      <c r="DX153" s="107">
        <v>0</v>
      </c>
      <c r="DY153" s="107">
        <v>0</v>
      </c>
      <c r="DZ153" s="107">
        <v>0</v>
      </c>
      <c r="EA153" s="107">
        <v>0</v>
      </c>
      <c r="EB153" s="107">
        <v>0</v>
      </c>
      <c r="EC153" s="107">
        <v>0</v>
      </c>
      <c r="ED153" s="107">
        <v>0</v>
      </c>
      <c r="EE153" s="107">
        <v>0</v>
      </c>
      <c r="EF153" s="107">
        <v>0</v>
      </c>
      <c r="EG153" s="107">
        <v>0</v>
      </c>
      <c r="EH153" s="107">
        <v>0</v>
      </c>
      <c r="EI153" s="107">
        <v>0</v>
      </c>
      <c r="EJ153" s="107">
        <v>0</v>
      </c>
      <c r="EK153" s="107">
        <v>0</v>
      </c>
      <c r="EL153" s="107">
        <v>0</v>
      </c>
      <c r="EM153" s="107">
        <v>0</v>
      </c>
      <c r="EN153" s="107">
        <v>0</v>
      </c>
      <c r="EO153" s="107">
        <v>0</v>
      </c>
      <c r="EP153" s="107">
        <v>0</v>
      </c>
      <c r="EQ153" s="107">
        <v>0</v>
      </c>
      <c r="ER153" s="107">
        <v>0</v>
      </c>
      <c r="ES153" s="107">
        <v>0</v>
      </c>
      <c r="ET153" s="107">
        <v>0</v>
      </c>
      <c r="EU153" s="107">
        <v>0</v>
      </c>
      <c r="EV153" s="107">
        <v>0</v>
      </c>
      <c r="EW153" s="107">
        <v>0</v>
      </c>
      <c r="EX153" s="107">
        <v>0</v>
      </c>
      <c r="EY153" s="107">
        <v>0</v>
      </c>
      <c r="EZ153" s="107">
        <v>0</v>
      </c>
      <c r="FA153" s="107">
        <v>0</v>
      </c>
      <c r="FB153" s="107">
        <v>0</v>
      </c>
      <c r="FC153" s="107">
        <v>0</v>
      </c>
      <c r="FD153" s="107">
        <v>0</v>
      </c>
      <c r="FE153" s="107">
        <v>0</v>
      </c>
      <c r="FF153" s="107">
        <v>0</v>
      </c>
      <c r="FG153" s="107">
        <v>0</v>
      </c>
      <c r="FH153" s="107">
        <v>0</v>
      </c>
      <c r="FI153" s="107">
        <v>0</v>
      </c>
      <c r="FJ153" s="107">
        <v>0</v>
      </c>
      <c r="FK153" s="107">
        <v>0</v>
      </c>
      <c r="FL153" s="107">
        <v>0</v>
      </c>
      <c r="FM153" s="107">
        <v>0</v>
      </c>
      <c r="FN153" s="107">
        <v>0</v>
      </c>
      <c r="FO153" s="107">
        <v>0</v>
      </c>
      <c r="FP153" s="107">
        <v>0</v>
      </c>
      <c r="FQ153" s="107">
        <v>0</v>
      </c>
      <c r="FR153" s="107">
        <v>0</v>
      </c>
      <c r="FS153" s="107">
        <v>0</v>
      </c>
      <c r="FT153" s="107">
        <v>0</v>
      </c>
      <c r="FU153" s="107">
        <v>0</v>
      </c>
      <c r="FV153" s="107">
        <v>0</v>
      </c>
      <c r="FW153" s="107">
        <v>0</v>
      </c>
      <c r="FX153" s="107">
        <v>0</v>
      </c>
      <c r="FY153" s="107">
        <v>0</v>
      </c>
      <c r="FZ153" s="107">
        <v>0</v>
      </c>
      <c r="GA153" s="107">
        <v>0</v>
      </c>
      <c r="GB153" s="107">
        <v>0</v>
      </c>
      <c r="GC153" s="107">
        <v>0</v>
      </c>
      <c r="GD153" s="107">
        <v>0</v>
      </c>
      <c r="GE153" s="107">
        <v>0</v>
      </c>
      <c r="GF153" s="107">
        <v>0</v>
      </c>
      <c r="GG153" s="107">
        <v>0</v>
      </c>
      <c r="GH153" s="107">
        <v>0</v>
      </c>
      <c r="GI153" s="107">
        <v>0</v>
      </c>
      <c r="GJ153" s="107">
        <v>0</v>
      </c>
      <c r="GK153" s="107">
        <v>0</v>
      </c>
      <c r="GL153" s="107">
        <v>0</v>
      </c>
      <c r="GM153" s="107">
        <v>0</v>
      </c>
      <c r="GN153" s="107">
        <v>0</v>
      </c>
      <c r="GO153" s="107">
        <v>0</v>
      </c>
      <c r="GP153" s="107">
        <v>0</v>
      </c>
      <c r="GQ153" s="107">
        <v>0</v>
      </c>
      <c r="GR153" s="107">
        <v>0</v>
      </c>
      <c r="GS153" s="107">
        <v>0</v>
      </c>
      <c r="GT153" s="107">
        <v>0</v>
      </c>
      <c r="GU153" s="107">
        <v>0</v>
      </c>
      <c r="GV153" s="107">
        <v>0</v>
      </c>
      <c r="GW153" s="107">
        <v>0</v>
      </c>
      <c r="GX153" s="107">
        <v>0</v>
      </c>
      <c r="GY153" s="107">
        <v>0</v>
      </c>
      <c r="GZ153" s="107">
        <v>0</v>
      </c>
      <c r="HA153" s="107">
        <v>0</v>
      </c>
      <c r="HB153" s="107">
        <v>0</v>
      </c>
      <c r="HC153" s="107">
        <v>0</v>
      </c>
      <c r="HD153" s="107">
        <v>0</v>
      </c>
      <c r="HE153" s="107">
        <v>0</v>
      </c>
      <c r="HF153" s="107">
        <v>0</v>
      </c>
      <c r="HG153" s="107">
        <v>0</v>
      </c>
      <c r="HH153" s="107">
        <v>0</v>
      </c>
      <c r="HI153" s="107">
        <v>0</v>
      </c>
      <c r="HJ153" s="107">
        <v>0</v>
      </c>
      <c r="HK153" s="107">
        <v>0</v>
      </c>
      <c r="HL153" s="107">
        <v>0</v>
      </c>
      <c r="HM153" s="107">
        <v>0</v>
      </c>
      <c r="HN153" s="107">
        <v>0</v>
      </c>
      <c r="HO153" s="107">
        <v>0</v>
      </c>
      <c r="HP153" s="107">
        <v>0</v>
      </c>
      <c r="HQ153" s="107">
        <v>0</v>
      </c>
      <c r="HR153" s="107">
        <v>0</v>
      </c>
      <c r="HS153" s="107">
        <v>0</v>
      </c>
      <c r="HT153" s="107">
        <v>0</v>
      </c>
      <c r="HU153" s="107">
        <v>0</v>
      </c>
      <c r="HV153" s="107">
        <v>0</v>
      </c>
      <c r="HW153" s="107">
        <v>0</v>
      </c>
      <c r="HX153" s="107">
        <v>0</v>
      </c>
      <c r="HY153" s="107">
        <v>0</v>
      </c>
      <c r="HZ153" s="107">
        <v>0</v>
      </c>
      <c r="IA153" s="107">
        <v>0</v>
      </c>
      <c r="IB153" s="107">
        <v>0</v>
      </c>
      <c r="IC153" s="107">
        <v>0</v>
      </c>
      <c r="ID153" s="107">
        <v>0</v>
      </c>
      <c r="IE153" s="107">
        <v>0</v>
      </c>
      <c r="IF153" s="107">
        <v>0</v>
      </c>
      <c r="IG153" s="107">
        <v>0</v>
      </c>
      <c r="IH153" s="107">
        <v>0</v>
      </c>
      <c r="II153" s="107">
        <v>0</v>
      </c>
      <c r="IJ153" s="107">
        <v>0</v>
      </c>
      <c r="IK153" s="107">
        <v>0</v>
      </c>
      <c r="IL153" s="107">
        <v>0</v>
      </c>
      <c r="IM153" s="107">
        <v>0</v>
      </c>
      <c r="IN153" s="107">
        <v>0</v>
      </c>
      <c r="IO153" s="107">
        <v>0</v>
      </c>
      <c r="IP153" s="107">
        <v>0</v>
      </c>
      <c r="IQ153" s="107">
        <v>0</v>
      </c>
      <c r="IR153" s="107">
        <v>0</v>
      </c>
      <c r="IS153" s="107">
        <v>0</v>
      </c>
      <c r="IT153" s="107">
        <v>0</v>
      </c>
      <c r="IU153" s="107">
        <v>0</v>
      </c>
      <c r="IV153" s="110"/>
      <c r="IW153" s="487"/>
      <c r="IX153" s="488"/>
      <c r="IY153" s="109"/>
      <c r="IZ153" s="109"/>
    </row>
    <row r="154" spans="1:260" ht="0" hidden="1" customHeight="1" x14ac:dyDescent="0.25">
      <c r="A154" s="486"/>
      <c r="B154" s="110"/>
      <c r="C154" s="488"/>
      <c r="D154" s="109"/>
      <c r="E154" s="113"/>
      <c r="IX154" s="48"/>
    </row>
    <row r="155" spans="1:260" ht="0" hidden="1" customHeight="1" x14ac:dyDescent="0.25">
      <c r="A155" s="486"/>
      <c r="B155" s="110"/>
      <c r="C155" s="488"/>
      <c r="D155" s="109"/>
      <c r="E155" s="113"/>
      <c r="IX155" s="48"/>
    </row>
    <row r="156" spans="1:260" ht="0" hidden="1" customHeight="1" x14ac:dyDescent="0.25">
      <c r="A156" s="486"/>
      <c r="B156" s="110"/>
      <c r="C156" s="488"/>
      <c r="D156" s="109"/>
      <c r="E156" s="113"/>
      <c r="IX156" s="48"/>
    </row>
    <row r="157" spans="1:260" ht="0" hidden="1" customHeight="1" x14ac:dyDescent="0.25">
      <c r="A157" s="486"/>
      <c r="B157" s="110"/>
      <c r="C157" s="488"/>
      <c r="D157" s="109"/>
      <c r="E157" s="113"/>
      <c r="IX157" s="48"/>
    </row>
    <row r="158" spans="1:260" ht="0" hidden="1" customHeight="1" x14ac:dyDescent="0.25">
      <c r="A158" s="486"/>
      <c r="B158" s="110"/>
      <c r="C158" s="488"/>
      <c r="D158" s="109"/>
      <c r="E158" s="113"/>
      <c r="IX158" s="48"/>
    </row>
    <row r="159" spans="1:260" ht="0" hidden="1" customHeight="1" x14ac:dyDescent="0.25">
      <c r="A159" s="486"/>
      <c r="B159" s="110"/>
      <c r="C159" s="488"/>
      <c r="D159" s="109"/>
      <c r="E159" s="113"/>
      <c r="IX159" s="48"/>
    </row>
    <row r="160" spans="1:260" ht="0" hidden="1" customHeight="1" x14ac:dyDescent="0.25">
      <c r="A160" s="486"/>
      <c r="B160" s="110"/>
      <c r="C160" s="488"/>
      <c r="D160" s="109"/>
      <c r="E160" s="113"/>
      <c r="IX160" s="48"/>
    </row>
    <row r="161" spans="1:258" ht="0" hidden="1" customHeight="1" x14ac:dyDescent="0.25">
      <c r="A161" s="486"/>
      <c r="B161" s="110"/>
      <c r="C161" s="488"/>
      <c r="D161" s="109"/>
      <c r="E161" s="113"/>
      <c r="IX161" s="48"/>
    </row>
    <row r="162" spans="1:258" ht="0" hidden="1" customHeight="1" x14ac:dyDescent="0.25">
      <c r="A162" s="486"/>
      <c r="B162" s="110"/>
      <c r="C162" s="488"/>
      <c r="D162" s="109"/>
      <c r="E162" s="113"/>
      <c r="IX162" s="48"/>
    </row>
    <row r="163" spans="1:258" ht="0" hidden="1" customHeight="1" x14ac:dyDescent="0.25">
      <c r="A163" s="486"/>
      <c r="B163" s="110"/>
      <c r="C163" s="488"/>
      <c r="D163" s="109"/>
      <c r="E163" s="113"/>
      <c r="IX163" s="48"/>
    </row>
    <row r="164" spans="1:258" ht="0" hidden="1" customHeight="1" x14ac:dyDescent="0.25">
      <c r="A164" s="486"/>
      <c r="B164" s="110"/>
      <c r="C164" s="488"/>
      <c r="D164" s="109"/>
      <c r="E164" s="113"/>
      <c r="IX164" s="48"/>
    </row>
    <row r="165" spans="1:258" ht="0" hidden="1" customHeight="1" x14ac:dyDescent="0.25">
      <c r="A165" s="486"/>
      <c r="B165" s="110"/>
      <c r="C165" s="488"/>
      <c r="D165" s="109"/>
      <c r="E165" s="113"/>
      <c r="IX165" s="48"/>
    </row>
    <row r="166" spans="1:258" ht="0" hidden="1" customHeight="1" x14ac:dyDescent="0.25">
      <c r="A166" s="486"/>
      <c r="B166" s="110"/>
      <c r="C166" s="488"/>
      <c r="D166" s="109"/>
      <c r="E166" s="113"/>
      <c r="IX166" s="48"/>
    </row>
    <row r="167" spans="1:258" ht="0" hidden="1" customHeight="1" x14ac:dyDescent="0.25">
      <c r="A167" s="486"/>
      <c r="B167" s="110"/>
      <c r="C167" s="488"/>
      <c r="D167" s="109"/>
      <c r="E167" s="113"/>
      <c r="IX167" s="48"/>
    </row>
    <row r="168" spans="1:258" ht="0" hidden="1" customHeight="1" x14ac:dyDescent="0.25">
      <c r="A168" s="486"/>
      <c r="B168" s="110"/>
      <c r="C168" s="488"/>
      <c r="D168" s="109"/>
      <c r="E168" s="113"/>
      <c r="IX168" s="48"/>
    </row>
    <row r="169" spans="1:258" ht="0" hidden="1" customHeight="1" x14ac:dyDescent="0.25">
      <c r="A169" s="486"/>
      <c r="B169" s="110"/>
      <c r="C169" s="488"/>
      <c r="D169" s="109"/>
      <c r="E169" s="113"/>
      <c r="IX169" s="48"/>
    </row>
    <row r="170" spans="1:258" ht="0" hidden="1" customHeight="1" x14ac:dyDescent="0.25">
      <c r="A170" s="486"/>
      <c r="B170" s="110"/>
      <c r="C170" s="488"/>
      <c r="D170" s="109"/>
      <c r="E170" s="113"/>
      <c r="IX170" s="48"/>
    </row>
    <row r="171" spans="1:258" ht="0" hidden="1" customHeight="1" x14ac:dyDescent="0.25">
      <c r="A171" s="486"/>
      <c r="B171" s="110"/>
      <c r="C171" s="488"/>
      <c r="D171" s="109"/>
      <c r="E171" s="113"/>
      <c r="IX171" s="48"/>
    </row>
    <row r="172" spans="1:258" ht="0" hidden="1" customHeight="1" x14ac:dyDescent="0.25">
      <c r="A172" s="486"/>
      <c r="B172" s="110"/>
      <c r="C172" s="488"/>
      <c r="D172" s="109"/>
      <c r="E172" s="113"/>
      <c r="IX172" s="48"/>
    </row>
    <row r="173" spans="1:258" ht="0" hidden="1" customHeight="1" x14ac:dyDescent="0.25">
      <c r="A173" s="486"/>
      <c r="B173" s="110"/>
      <c r="C173" s="488"/>
      <c r="D173" s="109"/>
      <c r="E173" s="113"/>
      <c r="IX173" s="48"/>
    </row>
    <row r="174" spans="1:258" ht="0" hidden="1" customHeight="1" x14ac:dyDescent="0.25">
      <c r="A174" s="486"/>
      <c r="B174" s="110"/>
      <c r="C174" s="488"/>
      <c r="D174" s="109"/>
      <c r="E174" s="113"/>
      <c r="IX174" s="48"/>
    </row>
    <row r="175" spans="1:258" ht="0" hidden="1" customHeight="1" x14ac:dyDescent="0.25">
      <c r="A175" s="486"/>
      <c r="B175" s="110"/>
      <c r="C175" s="488"/>
      <c r="D175" s="109"/>
      <c r="E175" s="113"/>
      <c r="IX175" s="48"/>
    </row>
    <row r="176" spans="1:258" ht="0" hidden="1" customHeight="1" x14ac:dyDescent="0.25">
      <c r="A176" s="486"/>
      <c r="B176" s="110"/>
      <c r="C176" s="488"/>
      <c r="D176" s="109"/>
      <c r="E176" s="113"/>
      <c r="IX176" s="48"/>
    </row>
    <row r="177" spans="1:258" ht="0" hidden="1" customHeight="1" x14ac:dyDescent="0.25">
      <c r="A177" s="486"/>
      <c r="B177" s="110"/>
      <c r="C177" s="488"/>
      <c r="D177" s="109"/>
      <c r="E177" s="113"/>
      <c r="IX177" s="48"/>
    </row>
    <row r="178" spans="1:258" ht="0" hidden="1" customHeight="1" x14ac:dyDescent="0.25">
      <c r="A178" s="486"/>
      <c r="B178" s="110"/>
      <c r="C178" s="488"/>
      <c r="D178" s="109"/>
      <c r="E178" s="113"/>
      <c r="IX178" s="48"/>
    </row>
    <row r="179" spans="1:258" ht="0" hidden="1" customHeight="1" x14ac:dyDescent="0.25">
      <c r="A179" s="486"/>
      <c r="B179" s="110"/>
      <c r="C179" s="488"/>
      <c r="D179" s="109"/>
      <c r="E179" s="113"/>
      <c r="IX179" s="48"/>
    </row>
    <row r="180" spans="1:258" ht="0" hidden="1" customHeight="1" x14ac:dyDescent="0.25">
      <c r="A180" s="486"/>
      <c r="B180" s="110"/>
      <c r="C180" s="488"/>
      <c r="D180" s="109"/>
      <c r="E180" s="113"/>
      <c r="IX180" s="48"/>
    </row>
    <row r="181" spans="1:258" ht="0" hidden="1" customHeight="1" x14ac:dyDescent="0.25">
      <c r="A181" s="486"/>
      <c r="B181" s="110"/>
      <c r="C181" s="488"/>
      <c r="D181" s="109"/>
      <c r="E181" s="113"/>
      <c r="IX181" s="48"/>
    </row>
    <row r="182" spans="1:258" ht="0" hidden="1" customHeight="1" x14ac:dyDescent="0.25">
      <c r="A182" s="486"/>
      <c r="B182" s="110"/>
      <c r="C182" s="488"/>
      <c r="D182" s="109"/>
      <c r="E182" s="113"/>
      <c r="IX182" s="48"/>
    </row>
    <row r="183" spans="1:258" ht="0" hidden="1" customHeight="1" x14ac:dyDescent="0.25">
      <c r="A183" s="486"/>
      <c r="B183" s="110"/>
      <c r="C183" s="488"/>
      <c r="D183" s="109"/>
      <c r="E183" s="113"/>
      <c r="IX183" s="48"/>
    </row>
    <row r="184" spans="1:258" ht="0" hidden="1" customHeight="1" x14ac:dyDescent="0.25">
      <c r="A184" s="486"/>
      <c r="B184" s="110"/>
      <c r="C184" s="488"/>
      <c r="D184" s="109"/>
      <c r="E184" s="113"/>
      <c r="IX184" s="48"/>
    </row>
    <row r="185" spans="1:258" ht="0" hidden="1" customHeight="1" x14ac:dyDescent="0.25">
      <c r="A185" s="486"/>
      <c r="B185" s="110"/>
      <c r="C185" s="488"/>
      <c r="D185" s="109"/>
      <c r="E185" s="113"/>
      <c r="IX185" s="48"/>
    </row>
    <row r="186" spans="1:258" ht="0" hidden="1" customHeight="1" x14ac:dyDescent="0.25">
      <c r="A186" s="486"/>
      <c r="B186" s="110"/>
      <c r="C186" s="488"/>
      <c r="D186" s="109"/>
      <c r="E186" s="113"/>
      <c r="IX186" s="48"/>
    </row>
    <row r="187" spans="1:258" ht="0" hidden="1" customHeight="1" x14ac:dyDescent="0.25">
      <c r="A187" s="486"/>
      <c r="B187" s="110"/>
      <c r="C187" s="488"/>
      <c r="D187" s="109"/>
      <c r="E187" s="113"/>
      <c r="IX187" s="48"/>
    </row>
    <row r="188" spans="1:258" ht="0" hidden="1" customHeight="1" x14ac:dyDescent="0.25">
      <c r="A188" s="486"/>
      <c r="B188" s="110"/>
      <c r="C188" s="488"/>
      <c r="D188" s="109"/>
      <c r="E188" s="113"/>
      <c r="IX188" s="48"/>
    </row>
    <row r="189" spans="1:258" ht="0" hidden="1" customHeight="1" x14ac:dyDescent="0.25">
      <c r="A189" s="486"/>
      <c r="B189" s="110"/>
      <c r="C189" s="488"/>
      <c r="D189" s="109"/>
      <c r="E189" s="113"/>
      <c r="IX189" s="48"/>
    </row>
    <row r="190" spans="1:258" ht="0" hidden="1" customHeight="1" x14ac:dyDescent="0.25">
      <c r="A190" s="486"/>
      <c r="B190" s="110"/>
      <c r="C190" s="488"/>
      <c r="D190" s="109"/>
      <c r="E190" s="113"/>
      <c r="IX190" s="48"/>
    </row>
    <row r="191" spans="1:258" ht="0" hidden="1" customHeight="1" x14ac:dyDescent="0.25">
      <c r="A191" s="486"/>
      <c r="B191" s="110"/>
      <c r="C191" s="488"/>
      <c r="D191" s="109"/>
      <c r="E191" s="113"/>
      <c r="IX191" s="48"/>
    </row>
    <row r="192" spans="1:258" ht="0" hidden="1" customHeight="1" x14ac:dyDescent="0.25">
      <c r="A192" s="486"/>
      <c r="B192" s="110"/>
      <c r="C192" s="488"/>
      <c r="D192" s="109"/>
      <c r="E192" s="113"/>
      <c r="IX192" s="48"/>
    </row>
    <row r="193" spans="1:258" ht="0" hidden="1" customHeight="1" x14ac:dyDescent="0.25">
      <c r="A193" s="486"/>
      <c r="B193" s="110"/>
      <c r="C193" s="488"/>
      <c r="D193" s="109"/>
      <c r="E193" s="113"/>
      <c r="IX193" s="48"/>
    </row>
    <row r="194" spans="1:258" ht="0" hidden="1" customHeight="1" x14ac:dyDescent="0.25">
      <c r="A194" s="486"/>
      <c r="B194" s="110"/>
      <c r="C194" s="488"/>
      <c r="D194" s="109"/>
      <c r="E194" s="113"/>
      <c r="IX194" s="48"/>
    </row>
    <row r="195" spans="1:258" ht="0" hidden="1" customHeight="1" x14ac:dyDescent="0.25">
      <c r="A195" s="486"/>
      <c r="B195" s="110"/>
      <c r="C195" s="488"/>
      <c r="D195" s="109"/>
      <c r="E195" s="113"/>
      <c r="IX195" s="48"/>
    </row>
    <row r="196" spans="1:258" ht="0" hidden="1" customHeight="1" x14ac:dyDescent="0.25">
      <c r="A196" s="486"/>
      <c r="B196" s="110"/>
      <c r="C196" s="488"/>
      <c r="D196" s="109"/>
      <c r="E196" s="113"/>
      <c r="IX196" s="48"/>
    </row>
    <row r="197" spans="1:258" ht="0" hidden="1" customHeight="1" x14ac:dyDescent="0.25">
      <c r="A197" s="486"/>
      <c r="B197" s="110"/>
      <c r="C197" s="488"/>
      <c r="D197" s="109"/>
      <c r="E197" s="113"/>
      <c r="IX197" s="48"/>
    </row>
    <row r="198" spans="1:258" ht="0" hidden="1" customHeight="1" x14ac:dyDescent="0.25">
      <c r="A198" s="486"/>
      <c r="B198" s="110"/>
      <c r="C198" s="488"/>
      <c r="D198" s="109"/>
      <c r="E198" s="113"/>
      <c r="IX198" s="48"/>
    </row>
    <row r="199" spans="1:258" x14ac:dyDescent="0.25">
      <c r="A199" s="123" t="s">
        <v>659</v>
      </c>
      <c r="B199" s="124"/>
      <c r="C199" s="71">
        <v>1619611.3241405999</v>
      </c>
      <c r="D199" s="124"/>
      <c r="E199" s="125"/>
      <c r="IX199" s="48"/>
    </row>
    <row r="200" spans="1:258" x14ac:dyDescent="0.25">
      <c r="A200" s="123" t="s">
        <v>660</v>
      </c>
      <c r="B200" s="124"/>
      <c r="C200" s="71">
        <v>15045986.225179002</v>
      </c>
      <c r="D200" s="133"/>
      <c r="E200" s="134"/>
      <c r="IX200" s="48"/>
    </row>
    <row r="201" spans="1:258" ht="5.25" customHeight="1" x14ac:dyDescent="0.25">
      <c r="A201" s="491"/>
      <c r="B201" s="492"/>
      <c r="C201" s="71"/>
      <c r="D201" s="133"/>
      <c r="E201" s="134"/>
      <c r="IX201" s="48"/>
    </row>
    <row r="202" spans="1:258" ht="15.75" thickBot="1" x14ac:dyDescent="0.3">
      <c r="A202" s="588" t="s">
        <v>661</v>
      </c>
      <c r="B202" s="589"/>
      <c r="C202" s="97">
        <v>24766680.449693002</v>
      </c>
      <c r="D202" s="135"/>
      <c r="E202" s="136"/>
      <c r="IX202" s="48"/>
    </row>
    <row r="203" spans="1:258" ht="6.75" customHeight="1" x14ac:dyDescent="0.25">
      <c r="A203" s="137"/>
      <c r="B203" s="137"/>
      <c r="C203" s="137"/>
      <c r="D203" s="137"/>
      <c r="E203" s="137"/>
    </row>
    <row r="204" spans="1:258" x14ac:dyDescent="0.25"/>
    <row r="205" spans="1:258" x14ac:dyDescent="0.25">
      <c r="A205" s="449"/>
      <c r="C205" s="353"/>
    </row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</sheetData>
  <mergeCells count="47"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96:C96"/>
    <mergeCell ref="A98:B98"/>
    <mergeCell ref="A101:E101"/>
    <mergeCell ref="A103:A104"/>
    <mergeCell ref="B103:B104"/>
    <mergeCell ref="C103:C104"/>
    <mergeCell ref="IW123:IW124"/>
    <mergeCell ref="IX123:IX124"/>
    <mergeCell ref="A125:A127"/>
    <mergeCell ref="A107:A110"/>
    <mergeCell ref="A111:A112"/>
    <mergeCell ref="C111:C112"/>
    <mergeCell ref="IW111:IW112"/>
    <mergeCell ref="IX111:IX112"/>
    <mergeCell ref="A113:A115"/>
    <mergeCell ref="C113:C114"/>
    <mergeCell ref="IW113:IW114"/>
    <mergeCell ref="IX113:IX114"/>
    <mergeCell ref="A128:A129"/>
    <mergeCell ref="A202:B202"/>
    <mergeCell ref="A117:A120"/>
    <mergeCell ref="A122:A124"/>
    <mergeCell ref="C123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42"/>
  <sheetViews>
    <sheetView topLeftCell="A7" workbookViewId="0">
      <selection activeCell="IW19" sqref="IW19"/>
    </sheetView>
  </sheetViews>
  <sheetFormatPr baseColWidth="10" defaultColWidth="0" defaultRowHeight="15" zeroHeight="1" x14ac:dyDescent="0.25"/>
  <cols>
    <col min="1" max="1" width="74" customWidth="1"/>
    <col min="2" max="2" width="60.5703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637" t="s">
        <v>550</v>
      </c>
      <c r="B1" s="638"/>
      <c r="C1" s="638"/>
      <c r="D1" s="638"/>
      <c r="E1" s="638"/>
      <c r="F1" s="639"/>
    </row>
    <row r="2" spans="1:257" ht="18.75" customHeight="1" x14ac:dyDescent="0.25">
      <c r="A2" s="656" t="s">
        <v>919</v>
      </c>
      <c r="B2" s="657"/>
      <c r="C2" s="657"/>
      <c r="D2" s="69"/>
      <c r="E2" s="69"/>
      <c r="F2" s="150"/>
    </row>
    <row r="3" spans="1:257" x14ac:dyDescent="0.25">
      <c r="A3" s="658" t="s">
        <v>1326</v>
      </c>
      <c r="B3" s="659"/>
      <c r="C3" s="659"/>
      <c r="D3" s="69"/>
      <c r="E3" s="69"/>
      <c r="F3" s="150"/>
    </row>
    <row r="4" spans="1:257" ht="18.75" x14ac:dyDescent="0.25">
      <c r="A4" s="610" t="s">
        <v>553</v>
      </c>
      <c r="B4" s="611"/>
      <c r="C4" s="611"/>
      <c r="D4" s="611"/>
      <c r="E4" s="611"/>
      <c r="F4" s="612"/>
    </row>
    <row r="5" spans="1:257" ht="15.75" thickBot="1" x14ac:dyDescent="0.3">
      <c r="A5" s="151" t="s">
        <v>554</v>
      </c>
      <c r="B5" s="152"/>
      <c r="C5" s="152"/>
      <c r="D5" s="69"/>
      <c r="E5" s="69"/>
      <c r="F5" s="150"/>
    </row>
    <row r="6" spans="1:257" ht="15" customHeight="1" x14ac:dyDescent="0.25">
      <c r="A6" s="608" t="s">
        <v>555</v>
      </c>
      <c r="B6" s="647" t="s">
        <v>556</v>
      </c>
      <c r="C6" s="649" t="s">
        <v>920</v>
      </c>
      <c r="D6" s="69"/>
      <c r="E6" s="69"/>
      <c r="F6" s="150"/>
    </row>
    <row r="7" spans="1:257" ht="15.75" thickBot="1" x14ac:dyDescent="0.3">
      <c r="A7" s="646"/>
      <c r="B7" s="648"/>
      <c r="C7" s="650"/>
      <c r="D7" s="153"/>
      <c r="E7" s="153"/>
      <c r="F7" s="154"/>
    </row>
    <row r="8" spans="1:257" x14ac:dyDescent="0.25">
      <c r="A8" s="634" t="s">
        <v>561</v>
      </c>
      <c r="B8" s="156" t="s">
        <v>562</v>
      </c>
      <c r="C8" s="163">
        <v>1424</v>
      </c>
      <c r="IW8" s="400"/>
    </row>
    <row r="9" spans="1:257" x14ac:dyDescent="0.25">
      <c r="A9" s="634"/>
      <c r="B9" s="157" t="s">
        <v>563</v>
      </c>
      <c r="C9" s="164">
        <v>35</v>
      </c>
      <c r="IW9" s="400"/>
    </row>
    <row r="10" spans="1:257" x14ac:dyDescent="0.25">
      <c r="A10" s="634"/>
      <c r="B10" s="157" t="s">
        <v>564</v>
      </c>
      <c r="C10" s="164">
        <v>117</v>
      </c>
      <c r="IW10" s="400"/>
    </row>
    <row r="11" spans="1:257" ht="15.75" thickBot="1" x14ac:dyDescent="0.3">
      <c r="A11" s="635" t="s">
        <v>561</v>
      </c>
      <c r="B11" s="158" t="s">
        <v>565</v>
      </c>
      <c r="C11" s="164">
        <v>2974</v>
      </c>
      <c r="IW11" s="400"/>
    </row>
    <row r="12" spans="1:257" x14ac:dyDescent="0.25">
      <c r="A12" s="631" t="s">
        <v>566</v>
      </c>
      <c r="B12" s="397" t="s">
        <v>567</v>
      </c>
      <c r="C12" s="163">
        <v>1098</v>
      </c>
      <c r="IW12" s="400"/>
    </row>
    <row r="13" spans="1:257" x14ac:dyDescent="0.25">
      <c r="A13" s="632" t="s">
        <v>566</v>
      </c>
      <c r="B13" s="157" t="s">
        <v>568</v>
      </c>
      <c r="C13" s="164">
        <v>2152</v>
      </c>
      <c r="IW13" s="400"/>
    </row>
    <row r="14" spans="1:257" x14ac:dyDescent="0.25">
      <c r="A14" s="634" t="s">
        <v>566</v>
      </c>
      <c r="B14" s="157" t="s">
        <v>569</v>
      </c>
      <c r="C14" s="164">
        <v>3375</v>
      </c>
      <c r="IW14" s="400"/>
    </row>
    <row r="15" spans="1:257" ht="15.75" thickBot="1" x14ac:dyDescent="0.3">
      <c r="A15" s="635" t="s">
        <v>566</v>
      </c>
      <c r="B15" s="157" t="s">
        <v>570</v>
      </c>
      <c r="C15" s="166">
        <v>3628</v>
      </c>
      <c r="IW15" s="400"/>
    </row>
    <row r="16" spans="1:257" x14ac:dyDescent="0.25">
      <c r="A16" s="651" t="s">
        <v>571</v>
      </c>
      <c r="B16" s="156" t="s">
        <v>572</v>
      </c>
      <c r="C16" s="164">
        <v>393</v>
      </c>
      <c r="IW16" s="400"/>
    </row>
    <row r="17" spans="1:258" x14ac:dyDescent="0.25">
      <c r="A17" s="652"/>
      <c r="B17" s="157" t="s">
        <v>573</v>
      </c>
      <c r="C17" s="164">
        <v>355</v>
      </c>
      <c r="IW17" s="400"/>
    </row>
    <row r="18" spans="1:258" x14ac:dyDescent="0.25">
      <c r="A18" s="652"/>
      <c r="B18" s="157" t="s">
        <v>574</v>
      </c>
      <c r="C18" s="164">
        <v>1614</v>
      </c>
      <c r="IW18" s="400"/>
    </row>
    <row r="19" spans="1:258" ht="15.75" thickBot="1" x14ac:dyDescent="0.3">
      <c r="A19" s="653"/>
      <c r="B19" s="158" t="s">
        <v>575</v>
      </c>
      <c r="C19" s="164">
        <v>11</v>
      </c>
      <c r="IW19" s="400"/>
    </row>
    <row r="20" spans="1:258" x14ac:dyDescent="0.25">
      <c r="A20" s="631" t="s">
        <v>576</v>
      </c>
      <c r="B20" s="157" t="s">
        <v>577</v>
      </c>
      <c r="C20" s="163">
        <v>2048</v>
      </c>
      <c r="IW20" s="400"/>
    </row>
    <row r="21" spans="1:258" x14ac:dyDescent="0.25">
      <c r="A21" s="632" t="s">
        <v>576</v>
      </c>
      <c r="B21" s="157" t="s">
        <v>578</v>
      </c>
      <c r="C21" s="164">
        <v>1728</v>
      </c>
      <c r="IW21" s="400"/>
    </row>
    <row r="22" spans="1:258" x14ac:dyDescent="0.25">
      <c r="A22" s="632" t="s">
        <v>576</v>
      </c>
      <c r="B22" s="157" t="s">
        <v>579</v>
      </c>
      <c r="C22" s="164">
        <v>2291</v>
      </c>
      <c r="IW22" s="400"/>
    </row>
    <row r="23" spans="1:258" ht="15.75" thickBot="1" x14ac:dyDescent="0.3">
      <c r="A23" s="633" t="s">
        <v>576</v>
      </c>
      <c r="B23" s="158" t="s">
        <v>580</v>
      </c>
      <c r="C23" s="166">
        <v>1666</v>
      </c>
      <c r="IW23" s="400"/>
    </row>
    <row r="24" spans="1:258" ht="15.75" thickBot="1" x14ac:dyDescent="0.3">
      <c r="A24" s="59" t="s">
        <v>581</v>
      </c>
      <c r="B24" s="398" t="s">
        <v>582</v>
      </c>
      <c r="C24" s="164">
        <v>159</v>
      </c>
      <c r="IW24" s="400"/>
    </row>
    <row r="25" spans="1:258" ht="15.75" thickBot="1" x14ac:dyDescent="0.3">
      <c r="A25" s="64" t="s">
        <v>583</v>
      </c>
      <c r="B25" s="398" t="s">
        <v>584</v>
      </c>
      <c r="C25" s="170">
        <v>36</v>
      </c>
      <c r="IW25" s="400"/>
    </row>
    <row r="26" spans="1:258" x14ac:dyDescent="0.25">
      <c r="A26" s="631" t="s">
        <v>585</v>
      </c>
      <c r="B26" s="402" t="s">
        <v>586</v>
      </c>
      <c r="C26" s="164">
        <v>861</v>
      </c>
      <c r="IW26" s="400"/>
    </row>
    <row r="27" spans="1:258" x14ac:dyDescent="0.25">
      <c r="A27" s="632" t="s">
        <v>585</v>
      </c>
      <c r="B27" s="157" t="s">
        <v>587</v>
      </c>
      <c r="C27" s="164">
        <v>11283</v>
      </c>
      <c r="IW27" s="400"/>
    </row>
    <row r="28" spans="1:258" x14ac:dyDescent="0.25">
      <c r="A28" s="632"/>
      <c r="B28" s="157" t="s">
        <v>588</v>
      </c>
      <c r="C28" s="164">
        <v>1860</v>
      </c>
      <c r="IW28" s="400"/>
    </row>
    <row r="29" spans="1:258" x14ac:dyDescent="0.25">
      <c r="A29" s="634" t="s">
        <v>585</v>
      </c>
      <c r="B29" s="157" t="s">
        <v>589</v>
      </c>
      <c r="C29" s="164">
        <v>400</v>
      </c>
      <c r="IW29" s="400"/>
    </row>
    <row r="30" spans="1:258" ht="15.75" thickBot="1" x14ac:dyDescent="0.3">
      <c r="A30" s="635" t="s">
        <v>585</v>
      </c>
      <c r="B30" s="158" t="s">
        <v>590</v>
      </c>
      <c r="C30" s="164">
        <v>3920</v>
      </c>
      <c r="IW30" s="400"/>
    </row>
    <row r="31" spans="1:258" x14ac:dyDescent="0.25">
      <c r="A31" s="636" t="s">
        <v>591</v>
      </c>
      <c r="B31" s="156" t="s">
        <v>592</v>
      </c>
      <c r="C31" s="163">
        <v>929</v>
      </c>
      <c r="IW31" s="400"/>
    </row>
    <row r="32" spans="1:258" s="399" customFormat="1" x14ac:dyDescent="0.25">
      <c r="A32" s="634"/>
      <c r="B32" s="50" t="s">
        <v>1157</v>
      </c>
      <c r="C32" s="164">
        <v>50</v>
      </c>
      <c r="IW32" s="400"/>
      <c r="IX32"/>
    </row>
    <row r="33" spans="1:258" x14ac:dyDescent="0.25">
      <c r="A33" s="634" t="s">
        <v>591</v>
      </c>
      <c r="B33" s="157" t="s">
        <v>593</v>
      </c>
      <c r="C33" s="164">
        <v>2968</v>
      </c>
      <c r="IW33" s="400"/>
    </row>
    <row r="34" spans="1:258" ht="15.75" thickBot="1" x14ac:dyDescent="0.3">
      <c r="A34" s="635" t="s">
        <v>591</v>
      </c>
      <c r="B34" s="158" t="s">
        <v>594</v>
      </c>
      <c r="C34" s="164">
        <v>1172</v>
      </c>
      <c r="IW34" s="400"/>
    </row>
    <row r="35" spans="1:258" ht="15.75" thickBot="1" x14ac:dyDescent="0.3">
      <c r="A35" s="654" t="s">
        <v>921</v>
      </c>
      <c r="B35" s="655"/>
      <c r="C35" s="403">
        <f>SUM(C8:C34)</f>
        <v>48547</v>
      </c>
      <c r="IW35" s="400"/>
    </row>
    <row r="36" spans="1:258" ht="3.75" customHeight="1" x14ac:dyDescent="0.25">
      <c r="A36" s="159"/>
      <c r="B36" s="159"/>
      <c r="C36" s="160"/>
      <c r="IW36" s="400"/>
    </row>
    <row r="37" spans="1:258" ht="20.25" customHeight="1" thickBot="1" x14ac:dyDescent="0.3">
      <c r="A37" s="161" t="s">
        <v>922</v>
      </c>
      <c r="B37" s="161"/>
      <c r="C37" s="162"/>
      <c r="IW37" s="400"/>
    </row>
    <row r="38" spans="1:258" x14ac:dyDescent="0.25">
      <c r="A38" s="621" t="s">
        <v>561</v>
      </c>
      <c r="B38" s="76" t="s">
        <v>597</v>
      </c>
      <c r="C38" s="163">
        <v>2143</v>
      </c>
      <c r="IW38" s="400"/>
    </row>
    <row r="39" spans="1:258" ht="15.75" thickBot="1" x14ac:dyDescent="0.3">
      <c r="A39" s="625" t="s">
        <v>561</v>
      </c>
      <c r="B39" s="77" t="s">
        <v>598</v>
      </c>
      <c r="C39" s="164">
        <v>2002</v>
      </c>
      <c r="IW39" s="400"/>
    </row>
    <row r="40" spans="1:258" x14ac:dyDescent="0.25">
      <c r="A40" s="621" t="s">
        <v>599</v>
      </c>
      <c r="B40" s="76" t="s">
        <v>600</v>
      </c>
      <c r="C40" s="163">
        <v>3663</v>
      </c>
      <c r="IW40" s="400"/>
    </row>
    <row r="41" spans="1:258" ht="15.75" thickBot="1" x14ac:dyDescent="0.3">
      <c r="A41" s="625" t="s">
        <v>599</v>
      </c>
      <c r="B41" s="77" t="s">
        <v>601</v>
      </c>
      <c r="C41" s="164">
        <v>11082</v>
      </c>
      <c r="IW41" s="400"/>
    </row>
    <row r="42" spans="1:258" ht="18" customHeight="1" x14ac:dyDescent="0.25">
      <c r="A42" s="621" t="s">
        <v>571</v>
      </c>
      <c r="B42" s="79" t="s">
        <v>602</v>
      </c>
      <c r="C42" s="163">
        <v>2971</v>
      </c>
      <c r="IW42" s="400"/>
    </row>
    <row r="43" spans="1:258" ht="18.75" customHeight="1" x14ac:dyDescent="0.25">
      <c r="A43" s="624" t="s">
        <v>571</v>
      </c>
      <c r="B43" s="81" t="s">
        <v>603</v>
      </c>
      <c r="C43" s="164">
        <v>1064</v>
      </c>
      <c r="IW43" s="400"/>
    </row>
    <row r="44" spans="1:258" ht="15.75" thickBot="1" x14ac:dyDescent="0.3">
      <c r="A44" s="625" t="s">
        <v>571</v>
      </c>
      <c r="B44" s="82" t="s">
        <v>604</v>
      </c>
      <c r="C44" s="164">
        <v>3413</v>
      </c>
      <c r="IW44" s="400"/>
    </row>
    <row r="45" spans="1:258" x14ac:dyDescent="0.25">
      <c r="A45" s="621" t="s">
        <v>576</v>
      </c>
      <c r="B45" s="79" t="s">
        <v>605</v>
      </c>
      <c r="C45" s="163">
        <v>1739</v>
      </c>
      <c r="IW45" s="400"/>
    </row>
    <row r="46" spans="1:258" x14ac:dyDescent="0.25">
      <c r="A46" s="622" t="s">
        <v>576</v>
      </c>
      <c r="B46" s="81" t="s">
        <v>606</v>
      </c>
      <c r="C46" s="164">
        <v>1075</v>
      </c>
      <c r="IW46" s="400"/>
      <c r="IX46" s="165"/>
    </row>
    <row r="47" spans="1:258" x14ac:dyDescent="0.25">
      <c r="A47" s="623" t="s">
        <v>576</v>
      </c>
      <c r="B47" s="81" t="s">
        <v>607</v>
      </c>
      <c r="C47" s="164">
        <v>2318</v>
      </c>
      <c r="IW47" s="400"/>
      <c r="IX47" s="165"/>
    </row>
    <row r="48" spans="1:258" x14ac:dyDescent="0.25">
      <c r="A48" s="624" t="s">
        <v>576</v>
      </c>
      <c r="B48" s="81" t="s">
        <v>608</v>
      </c>
      <c r="C48" s="164">
        <v>1592</v>
      </c>
      <c r="IW48" s="400"/>
    </row>
    <row r="49" spans="1:257" ht="15.75" thickBot="1" x14ac:dyDescent="0.3">
      <c r="A49" s="625" t="s">
        <v>576</v>
      </c>
      <c r="B49" s="82" t="s">
        <v>609</v>
      </c>
      <c r="C49" s="166">
        <v>171</v>
      </c>
      <c r="IW49" s="400"/>
    </row>
    <row r="50" spans="1:257" ht="15.75" thickBot="1" x14ac:dyDescent="0.3">
      <c r="A50" s="59" t="s">
        <v>581</v>
      </c>
      <c r="B50" s="60" t="s">
        <v>610</v>
      </c>
      <c r="C50" s="166">
        <v>132</v>
      </c>
      <c r="IW50" s="400"/>
    </row>
    <row r="51" spans="1:257" ht="15.75" thickBot="1" x14ac:dyDescent="0.3">
      <c r="A51" s="167" t="s">
        <v>583</v>
      </c>
      <c r="B51" s="84" t="s">
        <v>611</v>
      </c>
      <c r="C51" s="166">
        <v>4</v>
      </c>
      <c r="IW51" s="400"/>
    </row>
    <row r="52" spans="1:257" x14ac:dyDescent="0.25">
      <c r="A52" s="626" t="s">
        <v>585</v>
      </c>
      <c r="B52" s="76" t="s">
        <v>612</v>
      </c>
      <c r="C52" s="164">
        <v>4840</v>
      </c>
      <c r="IW52" s="400"/>
    </row>
    <row r="53" spans="1:257" x14ac:dyDescent="0.25">
      <c r="A53" s="624"/>
      <c r="B53" s="78" t="s">
        <v>1128</v>
      </c>
      <c r="C53" s="164">
        <v>29</v>
      </c>
      <c r="IW53" s="400"/>
    </row>
    <row r="54" spans="1:257" x14ac:dyDescent="0.25">
      <c r="A54" s="623" t="s">
        <v>585</v>
      </c>
      <c r="B54" s="78" t="s">
        <v>613</v>
      </c>
      <c r="C54" s="164">
        <v>3160</v>
      </c>
      <c r="IW54" s="155"/>
    </row>
    <row r="55" spans="1:257" ht="15.75" thickBot="1" x14ac:dyDescent="0.3">
      <c r="A55" s="625" t="s">
        <v>585</v>
      </c>
      <c r="B55" s="77" t="s">
        <v>614</v>
      </c>
      <c r="C55" s="166">
        <v>10228</v>
      </c>
      <c r="IW55" s="155"/>
    </row>
    <row r="56" spans="1:257" x14ac:dyDescent="0.25">
      <c r="A56" s="621" t="s">
        <v>591</v>
      </c>
      <c r="B56" s="76" t="s">
        <v>615</v>
      </c>
      <c r="C56" s="164">
        <v>1843</v>
      </c>
      <c r="IW56" s="155"/>
    </row>
    <row r="57" spans="1:257" ht="15.75" thickBot="1" x14ac:dyDescent="0.3">
      <c r="A57" s="625" t="s">
        <v>591</v>
      </c>
      <c r="B57" s="82" t="s">
        <v>616</v>
      </c>
      <c r="C57" s="166">
        <v>535</v>
      </c>
      <c r="IW57" s="155"/>
    </row>
    <row r="58" spans="1:257" ht="15.75" thickBot="1" x14ac:dyDescent="0.3">
      <c r="A58" s="404" t="s">
        <v>923</v>
      </c>
      <c r="B58" s="405"/>
      <c r="C58" s="403">
        <f>SUM(C38:C57)</f>
        <v>54004</v>
      </c>
    </row>
    <row r="59" spans="1:257" ht="3.75" customHeight="1" x14ac:dyDescent="0.25">
      <c r="A59" s="159"/>
      <c r="B59" s="159"/>
      <c r="C59" s="160"/>
    </row>
    <row r="60" spans="1:257" ht="15.75" thickBot="1" x14ac:dyDescent="0.3">
      <c r="A60" s="606" t="s">
        <v>618</v>
      </c>
      <c r="B60" s="607"/>
      <c r="C60" s="607"/>
      <c r="D60" s="607"/>
    </row>
    <row r="61" spans="1:257" ht="15.75" thickBot="1" x14ac:dyDescent="0.3">
      <c r="A61" s="168" t="s">
        <v>576</v>
      </c>
      <c r="B61" s="169" t="s">
        <v>619</v>
      </c>
      <c r="C61" s="170">
        <v>4298</v>
      </c>
      <c r="IW61" s="155"/>
    </row>
    <row r="62" spans="1:257" x14ac:dyDescent="0.25">
      <c r="A62" s="643" t="s">
        <v>924</v>
      </c>
      <c r="B62" s="644"/>
      <c r="C62" s="171">
        <f>C61</f>
        <v>4298</v>
      </c>
    </row>
    <row r="63" spans="1:257" ht="15.75" thickBot="1" x14ac:dyDescent="0.3">
      <c r="A63" s="172" t="s">
        <v>925</v>
      </c>
      <c r="B63" s="173"/>
      <c r="C63" s="174">
        <f>C62+C58+C35</f>
        <v>106849</v>
      </c>
      <c r="IW63" s="175"/>
    </row>
    <row r="64" spans="1:257" x14ac:dyDescent="0.25">
      <c r="A64" s="176"/>
      <c r="B64" s="177"/>
      <c r="C64" s="178"/>
    </row>
    <row r="65" spans="1:258" ht="18.75" x14ac:dyDescent="0.3">
      <c r="A65" s="645" t="s">
        <v>622</v>
      </c>
      <c r="B65" s="645"/>
      <c r="C65" s="645"/>
    </row>
    <row r="66" spans="1:258" ht="15.75" thickBot="1" x14ac:dyDescent="0.3">
      <c r="A66" s="179" t="s">
        <v>623</v>
      </c>
      <c r="B66" s="180"/>
      <c r="C66" s="180"/>
    </row>
    <row r="67" spans="1:258" ht="15" customHeight="1" x14ac:dyDescent="0.25">
      <c r="A67" s="608" t="s">
        <v>555</v>
      </c>
      <c r="B67" s="647" t="s">
        <v>556</v>
      </c>
      <c r="C67" s="649" t="s">
        <v>920</v>
      </c>
    </row>
    <row r="68" spans="1:258" ht="15.75" thickBot="1" x14ac:dyDescent="0.3">
      <c r="A68" s="646"/>
      <c r="B68" s="648"/>
      <c r="C68" s="650"/>
    </row>
    <row r="69" spans="1:258" ht="15.75" thickBot="1" x14ac:dyDescent="0.3">
      <c r="A69" s="106" t="s">
        <v>624</v>
      </c>
      <c r="B69" s="181" t="s">
        <v>625</v>
      </c>
      <c r="C69" s="182">
        <v>5</v>
      </c>
      <c r="IW69" s="177"/>
      <c r="IX69" s="443"/>
    </row>
    <row r="70" spans="1:258" s="399" customFormat="1" ht="15.75" thickBot="1" x14ac:dyDescent="0.3">
      <c r="A70" s="439" t="s">
        <v>561</v>
      </c>
      <c r="B70" s="181" t="s">
        <v>1158</v>
      </c>
      <c r="C70" s="182">
        <v>3</v>
      </c>
      <c r="IW70" s="177"/>
      <c r="IX70" s="178"/>
    </row>
    <row r="71" spans="1:258" x14ac:dyDescent="0.25">
      <c r="A71" s="590" t="s">
        <v>626</v>
      </c>
      <c r="B71" s="111" t="s">
        <v>627</v>
      </c>
      <c r="C71" s="183">
        <v>3</v>
      </c>
      <c r="IW71" s="177"/>
      <c r="IX71" s="178"/>
    </row>
    <row r="72" spans="1:258" x14ac:dyDescent="0.25">
      <c r="A72" s="591"/>
      <c r="B72" s="112" t="s">
        <v>628</v>
      </c>
      <c r="C72" s="184">
        <v>3</v>
      </c>
      <c r="IW72" s="177"/>
      <c r="IX72" s="178"/>
    </row>
    <row r="73" spans="1:258" x14ac:dyDescent="0.25">
      <c r="A73" s="591"/>
      <c r="B73" s="112" t="s">
        <v>629</v>
      </c>
      <c r="C73" s="184">
        <v>3</v>
      </c>
      <c r="IW73" s="177"/>
      <c r="IX73" s="178"/>
    </row>
    <row r="74" spans="1:258" ht="15.75" thickBot="1" x14ac:dyDescent="0.3">
      <c r="A74" s="592"/>
      <c r="B74" s="114" t="s">
        <v>630</v>
      </c>
      <c r="C74" s="184">
        <v>5</v>
      </c>
      <c r="IW74" s="177"/>
      <c r="IX74" s="178"/>
    </row>
    <row r="75" spans="1:258" x14ac:dyDescent="0.25">
      <c r="A75" s="598" t="s">
        <v>631</v>
      </c>
      <c r="B75" s="111" t="s">
        <v>632</v>
      </c>
      <c r="C75" s="183">
        <v>3</v>
      </c>
      <c r="IW75" s="177"/>
      <c r="IX75" s="178"/>
    </row>
    <row r="76" spans="1:258" ht="15.75" thickBot="1" x14ac:dyDescent="0.3">
      <c r="A76" s="599"/>
      <c r="B76" s="114" t="s">
        <v>633</v>
      </c>
      <c r="C76" s="185">
        <v>4</v>
      </c>
      <c r="IW76" s="177"/>
      <c r="IX76" s="178"/>
    </row>
    <row r="77" spans="1:258" x14ac:dyDescent="0.25">
      <c r="A77" s="603" t="s">
        <v>571</v>
      </c>
      <c r="B77" s="111" t="s">
        <v>634</v>
      </c>
      <c r="C77" s="184">
        <v>7</v>
      </c>
      <c r="IW77" s="177"/>
      <c r="IX77" s="178"/>
    </row>
    <row r="78" spans="1:258" x14ac:dyDescent="0.25">
      <c r="A78" s="604"/>
      <c r="B78" s="112" t="s">
        <v>635</v>
      </c>
      <c r="C78" s="184">
        <v>3</v>
      </c>
      <c r="IW78" s="177"/>
      <c r="IX78" s="178"/>
    </row>
    <row r="79" spans="1:258" ht="15.75" thickBot="1" x14ac:dyDescent="0.3">
      <c r="A79" s="605"/>
      <c r="B79" s="114" t="s">
        <v>636</v>
      </c>
      <c r="C79" s="184">
        <v>5</v>
      </c>
      <c r="IW79" s="177"/>
      <c r="IX79" s="178"/>
    </row>
    <row r="80" spans="1:258" ht="15.75" thickBot="1" x14ac:dyDescent="0.3">
      <c r="A80" s="148" t="s">
        <v>637</v>
      </c>
      <c r="B80" s="114" t="s">
        <v>638</v>
      </c>
      <c r="C80" s="186">
        <v>3</v>
      </c>
      <c r="IW80" s="177"/>
      <c r="IX80" s="178"/>
    </row>
    <row r="81" spans="1:258" x14ac:dyDescent="0.25">
      <c r="A81" s="590" t="s">
        <v>576</v>
      </c>
      <c r="B81" s="111" t="s">
        <v>639</v>
      </c>
      <c r="C81" s="184">
        <v>3</v>
      </c>
      <c r="IW81" s="177"/>
      <c r="IX81" s="178"/>
    </row>
    <row r="82" spans="1:258" x14ac:dyDescent="0.25">
      <c r="A82" s="591"/>
      <c r="B82" s="112" t="s">
        <v>640</v>
      </c>
      <c r="C82" s="184">
        <v>3</v>
      </c>
      <c r="IW82" s="177"/>
      <c r="IX82" s="178"/>
    </row>
    <row r="83" spans="1:258" x14ac:dyDescent="0.25">
      <c r="A83" s="591"/>
      <c r="B83" s="112" t="s">
        <v>641</v>
      </c>
      <c r="C83" s="184">
        <v>3</v>
      </c>
      <c r="IW83" s="177"/>
      <c r="IX83" s="178"/>
    </row>
    <row r="84" spans="1:258" ht="15.75" thickBot="1" x14ac:dyDescent="0.3">
      <c r="A84" s="592"/>
      <c r="B84" s="117" t="s">
        <v>642</v>
      </c>
      <c r="C84" s="185">
        <v>4</v>
      </c>
      <c r="IW84" s="177"/>
      <c r="IX84" s="178"/>
    </row>
    <row r="85" spans="1:258" ht="15.75" thickBot="1" x14ac:dyDescent="0.3">
      <c r="A85" s="118" t="s">
        <v>643</v>
      </c>
      <c r="B85" s="117" t="s">
        <v>644</v>
      </c>
      <c r="C85" s="185">
        <v>2</v>
      </c>
      <c r="IW85" s="177"/>
      <c r="IX85" s="178"/>
    </row>
    <row r="86" spans="1:258" x14ac:dyDescent="0.25">
      <c r="A86" s="586" t="s">
        <v>645</v>
      </c>
      <c r="B86" s="119" t="s">
        <v>646</v>
      </c>
      <c r="C86" s="184">
        <v>4</v>
      </c>
      <c r="IW86" s="177"/>
      <c r="IX86" s="178"/>
    </row>
    <row r="87" spans="1:258" x14ac:dyDescent="0.25">
      <c r="A87" s="593"/>
      <c r="B87" s="120" t="s">
        <v>647</v>
      </c>
      <c r="C87" s="184">
        <v>3</v>
      </c>
      <c r="IW87" s="177"/>
      <c r="IX87" s="178"/>
    </row>
    <row r="88" spans="1:258" ht="15.75" thickBot="1" x14ac:dyDescent="0.3">
      <c r="A88" s="587"/>
      <c r="B88" s="120" t="s">
        <v>648</v>
      </c>
      <c r="C88" s="184">
        <v>4</v>
      </c>
      <c r="IW88" s="177"/>
      <c r="IX88" s="178"/>
    </row>
    <row r="89" spans="1:258" x14ac:dyDescent="0.25">
      <c r="A89" s="586" t="s">
        <v>583</v>
      </c>
      <c r="B89" s="111" t="s">
        <v>649</v>
      </c>
      <c r="C89" s="183">
        <v>3</v>
      </c>
      <c r="IW89" s="177"/>
      <c r="IX89" s="178"/>
    </row>
    <row r="90" spans="1:258" x14ac:dyDescent="0.25">
      <c r="A90" s="593"/>
      <c r="B90" s="112" t="s">
        <v>650</v>
      </c>
      <c r="C90" s="184">
        <v>2</v>
      </c>
      <c r="IW90" s="177"/>
      <c r="IX90" s="178"/>
    </row>
    <row r="91" spans="1:258" ht="15.75" thickBot="1" x14ac:dyDescent="0.3">
      <c r="A91" s="593"/>
      <c r="B91" s="112" t="s">
        <v>651</v>
      </c>
      <c r="C91" s="185">
        <v>4</v>
      </c>
      <c r="IW91" s="177"/>
      <c r="IX91" s="178"/>
    </row>
    <row r="92" spans="1:258" x14ac:dyDescent="0.25">
      <c r="A92" s="586" t="s">
        <v>585</v>
      </c>
      <c r="B92" s="111" t="s">
        <v>652</v>
      </c>
      <c r="C92" s="184">
        <v>5</v>
      </c>
      <c r="IW92" s="177"/>
      <c r="IX92" s="178"/>
    </row>
    <row r="93" spans="1:258" ht="15.75" thickBot="1" x14ac:dyDescent="0.3">
      <c r="A93" s="587"/>
      <c r="B93" s="122" t="s">
        <v>653</v>
      </c>
      <c r="C93" s="185">
        <v>3</v>
      </c>
      <c r="IW93" s="177"/>
      <c r="IX93" s="178"/>
    </row>
    <row r="94" spans="1:258" ht="15.75" thickBot="1" x14ac:dyDescent="0.3">
      <c r="A94" s="406" t="s">
        <v>921</v>
      </c>
      <c r="B94" s="407"/>
      <c r="C94" s="403">
        <f>SUM(C69:C93)</f>
        <v>90</v>
      </c>
    </row>
    <row r="95" spans="1:258" ht="4.5" customHeight="1" x14ac:dyDescent="0.25">
      <c r="A95" s="189"/>
      <c r="B95" s="190"/>
      <c r="C95" s="191"/>
    </row>
    <row r="96" spans="1:258" ht="15.75" thickBot="1" x14ac:dyDescent="0.3">
      <c r="A96" s="187" t="s">
        <v>926</v>
      </c>
      <c r="B96" s="187"/>
      <c r="C96" s="188"/>
    </row>
    <row r="97" spans="1:257" ht="15.75" thickBot="1" x14ac:dyDescent="0.3">
      <c r="A97" s="130" t="s">
        <v>566</v>
      </c>
      <c r="B97" s="131" t="s">
        <v>655</v>
      </c>
      <c r="C97" s="192">
        <v>3</v>
      </c>
      <c r="IW97" s="155"/>
    </row>
    <row r="98" spans="1:257" ht="15.75" thickBot="1" x14ac:dyDescent="0.3">
      <c r="A98" s="132" t="s">
        <v>656</v>
      </c>
      <c r="B98" s="131" t="s">
        <v>657</v>
      </c>
      <c r="C98" s="193">
        <v>5</v>
      </c>
      <c r="IW98" s="155"/>
    </row>
    <row r="99" spans="1:257" ht="15.75" thickBot="1" x14ac:dyDescent="0.3">
      <c r="A99" s="386" t="s">
        <v>643</v>
      </c>
      <c r="B99" s="409" t="s">
        <v>658</v>
      </c>
      <c r="C99" s="408">
        <v>3</v>
      </c>
      <c r="IW99" s="155"/>
    </row>
    <row r="100" spans="1:257" x14ac:dyDescent="0.25">
      <c r="A100" s="410" t="s">
        <v>659</v>
      </c>
      <c r="B100" s="411"/>
      <c r="C100" s="171">
        <f>SUM(C97:C99)</f>
        <v>11</v>
      </c>
    </row>
    <row r="101" spans="1:257" x14ac:dyDescent="0.25">
      <c r="A101" s="388" t="s">
        <v>660</v>
      </c>
      <c r="B101" s="187"/>
      <c r="C101" s="412">
        <f>C100+C94</f>
        <v>101</v>
      </c>
    </row>
    <row r="102" spans="1:257" ht="3.75" customHeight="1" x14ac:dyDescent="0.25">
      <c r="A102" s="387"/>
      <c r="B102" s="194"/>
      <c r="C102" s="412"/>
    </row>
    <row r="103" spans="1:257" ht="15.75" thickBot="1" x14ac:dyDescent="0.3">
      <c r="A103" s="413" t="s">
        <v>661</v>
      </c>
      <c r="B103" s="414"/>
      <c r="C103" s="415">
        <f>C101+C63</f>
        <v>106950</v>
      </c>
    </row>
    <row r="104" spans="1:257" ht="6.75" customHeight="1" x14ac:dyDescent="0.25">
      <c r="A104" s="195"/>
      <c r="B104" s="195"/>
      <c r="C104" s="196"/>
    </row>
    <row r="105" spans="1:257" x14ac:dyDescent="0.25">
      <c r="A105" s="138"/>
    </row>
    <row r="106" spans="1:257" x14ac:dyDescent="0.25"/>
    <row r="107" spans="1:257" x14ac:dyDescent="0.25"/>
    <row r="108" spans="1:257" x14ac:dyDescent="0.25"/>
    <row r="109" spans="1:257" x14ac:dyDescent="0.25"/>
    <row r="110" spans="1:257" x14ac:dyDescent="0.25"/>
    <row r="111" spans="1:257" x14ac:dyDescent="0.25"/>
    <row r="112" spans="1:25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</sheetData>
  <mergeCells count="33">
    <mergeCell ref="A1:F1"/>
    <mergeCell ref="A2:C2"/>
    <mergeCell ref="A3:C3"/>
    <mergeCell ref="A4:F4"/>
    <mergeCell ref="A6:A7"/>
    <mergeCell ref="B6:B7"/>
    <mergeCell ref="C6:C7"/>
    <mergeCell ref="A52:A55"/>
    <mergeCell ref="A8:A11"/>
    <mergeCell ref="A12:A15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6:A57"/>
    <mergeCell ref="A60:D60"/>
    <mergeCell ref="A62:B62"/>
    <mergeCell ref="A65:C65"/>
    <mergeCell ref="A67:A68"/>
    <mergeCell ref="B67:B68"/>
    <mergeCell ref="C67:C68"/>
    <mergeCell ref="A92:A93"/>
    <mergeCell ref="A71:A74"/>
    <mergeCell ref="A75:A76"/>
    <mergeCell ref="A77:A79"/>
    <mergeCell ref="A81:A84"/>
    <mergeCell ref="A86:A88"/>
    <mergeCell ref="A89:A9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12.140625" style="447" customWidth="1"/>
    <col min="2" max="2" width="28.42578125" style="447" customWidth="1"/>
    <col min="3" max="3" width="37" style="447" customWidth="1"/>
    <col min="4" max="4" width="14" style="447" customWidth="1"/>
    <col min="5" max="5" width="16.140625" style="447" customWidth="1"/>
    <col min="6" max="6" width="20.140625" style="447" customWidth="1"/>
    <col min="7" max="259" width="11.42578125" style="447" hidden="1"/>
    <col min="260" max="260" width="24.7109375" style="447" customWidth="1"/>
    <col min="261" max="262" width="22.5703125" style="447" customWidth="1"/>
    <col min="263" max="515" width="11.42578125" style="447" hidden="1"/>
    <col min="516" max="516" width="24.7109375" style="447" customWidth="1"/>
    <col min="517" max="518" width="22.5703125" style="447" customWidth="1"/>
    <col min="519" max="771" width="11.42578125" style="447" hidden="1"/>
    <col min="772" max="772" width="24.7109375" style="447" customWidth="1"/>
    <col min="773" max="774" width="22.5703125" style="447" customWidth="1"/>
    <col min="775" max="1027" width="11.42578125" style="447" hidden="1"/>
    <col min="1028" max="1028" width="24.7109375" style="447" customWidth="1"/>
    <col min="1029" max="1030" width="22.5703125" style="447" customWidth="1"/>
    <col min="1031" max="1283" width="11.42578125" style="447" hidden="1"/>
    <col min="1284" max="1284" width="24.7109375" style="447" customWidth="1"/>
    <col min="1285" max="1286" width="22.5703125" style="447" customWidth="1"/>
    <col min="1287" max="1539" width="11.42578125" style="447" hidden="1"/>
    <col min="1540" max="1540" width="24.7109375" style="447" customWidth="1"/>
    <col min="1541" max="1542" width="22.5703125" style="447" customWidth="1"/>
    <col min="1543" max="1795" width="11.42578125" style="447" hidden="1"/>
    <col min="1796" max="1796" width="24.7109375" style="447" customWidth="1"/>
    <col min="1797" max="1798" width="22.5703125" style="447" customWidth="1"/>
    <col min="1799" max="2051" width="11.42578125" style="447" hidden="1"/>
    <col min="2052" max="2052" width="24.7109375" style="447" customWidth="1"/>
    <col min="2053" max="2054" width="22.5703125" style="447" customWidth="1"/>
    <col min="2055" max="2307" width="11.42578125" style="447" hidden="1"/>
    <col min="2308" max="2308" width="24.7109375" style="447" customWidth="1"/>
    <col min="2309" max="2310" width="22.5703125" style="447" customWidth="1"/>
    <col min="2311" max="2563" width="11.42578125" style="447" hidden="1"/>
    <col min="2564" max="2564" width="24.7109375" style="447" customWidth="1"/>
    <col min="2565" max="2566" width="22.5703125" style="447" customWidth="1"/>
    <col min="2567" max="2819" width="11.42578125" style="447" hidden="1"/>
    <col min="2820" max="2820" width="24.7109375" style="447" customWidth="1"/>
    <col min="2821" max="2822" width="22.5703125" style="447" customWidth="1"/>
    <col min="2823" max="3075" width="11.42578125" style="447" hidden="1"/>
    <col min="3076" max="3076" width="24.7109375" style="447" customWidth="1"/>
    <col min="3077" max="3078" width="22.5703125" style="447" customWidth="1"/>
    <col min="3079" max="3331" width="11.42578125" style="447" hidden="1"/>
    <col min="3332" max="3332" width="24.7109375" style="447" customWidth="1"/>
    <col min="3333" max="3334" width="22.5703125" style="447" customWidth="1"/>
    <col min="3335" max="3587" width="11.42578125" style="447" hidden="1"/>
    <col min="3588" max="3588" width="24.7109375" style="447" customWidth="1"/>
    <col min="3589" max="3590" width="22.5703125" style="447" customWidth="1"/>
    <col min="3591" max="3843" width="11.42578125" style="447" hidden="1"/>
    <col min="3844" max="3844" width="24.7109375" style="447" customWidth="1"/>
    <col min="3845" max="3846" width="22.5703125" style="447" customWidth="1"/>
    <col min="3847" max="4099" width="11.42578125" style="447" hidden="1"/>
    <col min="4100" max="4100" width="24.7109375" style="447" customWidth="1"/>
    <col min="4101" max="4102" width="22.5703125" style="447" customWidth="1"/>
    <col min="4103" max="4355" width="11.42578125" style="447" hidden="1"/>
    <col min="4356" max="4356" width="24.7109375" style="447" customWidth="1"/>
    <col min="4357" max="4358" width="22.5703125" style="447" customWidth="1"/>
    <col min="4359" max="4611" width="11.42578125" style="447" hidden="1"/>
    <col min="4612" max="4612" width="24.7109375" style="447" customWidth="1"/>
    <col min="4613" max="4614" width="22.5703125" style="447" customWidth="1"/>
    <col min="4615" max="4867" width="11.42578125" style="447" hidden="1"/>
    <col min="4868" max="4868" width="24.7109375" style="447" customWidth="1"/>
    <col min="4869" max="4870" width="22.5703125" style="447" customWidth="1"/>
    <col min="4871" max="5123" width="11.42578125" style="447" hidden="1"/>
    <col min="5124" max="5124" width="24.7109375" style="447" customWidth="1"/>
    <col min="5125" max="5126" width="22.5703125" style="447" customWidth="1"/>
    <col min="5127" max="5379" width="11.42578125" style="447" hidden="1"/>
    <col min="5380" max="5380" width="24.7109375" style="447" customWidth="1"/>
    <col min="5381" max="5382" width="22.5703125" style="447" customWidth="1"/>
    <col min="5383" max="5635" width="11.42578125" style="447" hidden="1"/>
    <col min="5636" max="5636" width="24.7109375" style="447" customWidth="1"/>
    <col min="5637" max="5638" width="22.5703125" style="447" customWidth="1"/>
    <col min="5639" max="5891" width="11.42578125" style="447" hidden="1"/>
    <col min="5892" max="5892" width="24.7109375" style="447" customWidth="1"/>
    <col min="5893" max="5894" width="22.5703125" style="447" customWidth="1"/>
    <col min="5895" max="6147" width="11.42578125" style="447" hidden="1"/>
    <col min="6148" max="6148" width="24.7109375" style="447" customWidth="1"/>
    <col min="6149" max="6150" width="22.5703125" style="447" customWidth="1"/>
    <col min="6151" max="6403" width="11.42578125" style="447" hidden="1"/>
    <col min="6404" max="6404" width="24.7109375" style="447" customWidth="1"/>
    <col min="6405" max="6406" width="22.5703125" style="447" customWidth="1"/>
    <col min="6407" max="6659" width="11.42578125" style="447" hidden="1"/>
    <col min="6660" max="6660" width="24.7109375" style="447" customWidth="1"/>
    <col min="6661" max="6662" width="22.5703125" style="447" customWidth="1"/>
    <col min="6663" max="6915" width="11.42578125" style="447" hidden="1"/>
    <col min="6916" max="6916" width="24.7109375" style="447" customWidth="1"/>
    <col min="6917" max="6918" width="22.5703125" style="447" customWidth="1"/>
    <col min="6919" max="7171" width="11.42578125" style="447" hidden="1"/>
    <col min="7172" max="7172" width="24.7109375" style="447" customWidth="1"/>
    <col min="7173" max="7174" width="22.5703125" style="447" customWidth="1"/>
    <col min="7175" max="7427" width="11.42578125" style="447" hidden="1"/>
    <col min="7428" max="7428" width="24.7109375" style="447" customWidth="1"/>
    <col min="7429" max="7430" width="22.5703125" style="447" customWidth="1"/>
    <col min="7431" max="7683" width="11.42578125" style="447" hidden="1"/>
    <col min="7684" max="7684" width="24.7109375" style="447" customWidth="1"/>
    <col min="7685" max="7686" width="22.5703125" style="447" customWidth="1"/>
    <col min="7687" max="7939" width="11.42578125" style="447" hidden="1"/>
    <col min="7940" max="7940" width="24.7109375" style="447" customWidth="1"/>
    <col min="7941" max="7942" width="22.5703125" style="447" customWidth="1"/>
    <col min="7943" max="8195" width="11.42578125" style="447" hidden="1"/>
    <col min="8196" max="8196" width="24.7109375" style="447" customWidth="1"/>
    <col min="8197" max="8198" width="22.5703125" style="447" customWidth="1"/>
    <col min="8199" max="8451" width="11.42578125" style="447" hidden="1"/>
    <col min="8452" max="8452" width="24.7109375" style="447" customWidth="1"/>
    <col min="8453" max="8454" width="22.5703125" style="447" customWidth="1"/>
    <col min="8455" max="8707" width="11.42578125" style="447" hidden="1"/>
    <col min="8708" max="8708" width="24.7109375" style="447" customWidth="1"/>
    <col min="8709" max="8710" width="22.5703125" style="447" customWidth="1"/>
    <col min="8711" max="8963" width="11.42578125" style="447" hidden="1"/>
    <col min="8964" max="8964" width="24.7109375" style="447" customWidth="1"/>
    <col min="8965" max="8966" width="22.5703125" style="447" customWidth="1"/>
    <col min="8967" max="9219" width="11.42578125" style="447" hidden="1"/>
    <col min="9220" max="9220" width="24.7109375" style="447" customWidth="1"/>
    <col min="9221" max="9222" width="22.5703125" style="447" customWidth="1"/>
    <col min="9223" max="9475" width="11.42578125" style="447" hidden="1"/>
    <col min="9476" max="9476" width="24.7109375" style="447" customWidth="1"/>
    <col min="9477" max="9478" width="22.5703125" style="447" customWidth="1"/>
    <col min="9479" max="9731" width="11.42578125" style="447" hidden="1"/>
    <col min="9732" max="9732" width="24.7109375" style="447" customWidth="1"/>
    <col min="9733" max="9734" width="22.5703125" style="447" customWidth="1"/>
    <col min="9735" max="9987" width="11.42578125" style="447" hidden="1"/>
    <col min="9988" max="9988" width="24.7109375" style="447" customWidth="1"/>
    <col min="9989" max="9990" width="22.5703125" style="447" customWidth="1"/>
    <col min="9991" max="10243" width="11.42578125" style="447" hidden="1"/>
    <col min="10244" max="10244" width="24.7109375" style="447" customWidth="1"/>
    <col min="10245" max="10246" width="22.5703125" style="447" customWidth="1"/>
    <col min="10247" max="10499" width="11.42578125" style="447" hidden="1"/>
    <col min="10500" max="10500" width="24.7109375" style="447" customWidth="1"/>
    <col min="10501" max="10502" width="22.5703125" style="447" customWidth="1"/>
    <col min="10503" max="10755" width="11.42578125" style="447" hidden="1"/>
    <col min="10756" max="10756" width="24.7109375" style="447" customWidth="1"/>
    <col min="10757" max="10758" width="22.5703125" style="447" customWidth="1"/>
    <col min="10759" max="11011" width="11.42578125" style="447" hidden="1"/>
    <col min="11012" max="11012" width="24.7109375" style="447" customWidth="1"/>
    <col min="11013" max="11014" width="22.5703125" style="447" customWidth="1"/>
    <col min="11015" max="11267" width="11.42578125" style="447" hidden="1"/>
    <col min="11268" max="11268" width="24.7109375" style="447" customWidth="1"/>
    <col min="11269" max="11270" width="22.5703125" style="447" customWidth="1"/>
    <col min="11271" max="11523" width="11.42578125" style="447" hidden="1"/>
    <col min="11524" max="11524" width="24.7109375" style="447" customWidth="1"/>
    <col min="11525" max="11526" width="22.5703125" style="447" customWidth="1"/>
    <col min="11527" max="11779" width="11.42578125" style="447" hidden="1"/>
    <col min="11780" max="11780" width="24.7109375" style="447" customWidth="1"/>
    <col min="11781" max="11782" width="22.5703125" style="447" customWidth="1"/>
    <col min="11783" max="12035" width="11.42578125" style="447" hidden="1"/>
    <col min="12036" max="12036" width="24.7109375" style="447" customWidth="1"/>
    <col min="12037" max="12038" width="22.5703125" style="447" customWidth="1"/>
    <col min="12039" max="12291" width="11.42578125" style="447" hidden="1"/>
    <col min="12292" max="12292" width="24.7109375" style="447" customWidth="1"/>
    <col min="12293" max="12294" width="22.5703125" style="447" customWidth="1"/>
    <col min="12295" max="12547" width="11.42578125" style="447" hidden="1"/>
    <col min="12548" max="12548" width="24.7109375" style="447" customWidth="1"/>
    <col min="12549" max="12550" width="22.5703125" style="447" customWidth="1"/>
    <col min="12551" max="12803" width="11.42578125" style="447" hidden="1"/>
    <col min="12804" max="12804" width="24.7109375" style="447" customWidth="1"/>
    <col min="12805" max="12806" width="22.5703125" style="447" customWidth="1"/>
    <col min="12807" max="13059" width="11.42578125" style="447" hidden="1"/>
    <col min="13060" max="13060" width="24.7109375" style="447" customWidth="1"/>
    <col min="13061" max="13062" width="22.5703125" style="447" customWidth="1"/>
    <col min="13063" max="13315" width="11.42578125" style="447" hidden="1"/>
    <col min="13316" max="13316" width="24.7109375" style="447" customWidth="1"/>
    <col min="13317" max="13318" width="22.5703125" style="447" customWidth="1"/>
    <col min="13319" max="13571" width="11.42578125" style="447" hidden="1"/>
    <col min="13572" max="13572" width="24.7109375" style="447" customWidth="1"/>
    <col min="13573" max="13574" width="22.5703125" style="447" customWidth="1"/>
    <col min="13575" max="13827" width="11.42578125" style="447" hidden="1"/>
    <col min="13828" max="13828" width="24.7109375" style="447" customWidth="1"/>
    <col min="13829" max="13830" width="22.5703125" style="447" customWidth="1"/>
    <col min="13831" max="14083" width="11.42578125" style="447" hidden="1"/>
    <col min="14084" max="14084" width="24.7109375" style="447" customWidth="1"/>
    <col min="14085" max="14086" width="22.5703125" style="447" customWidth="1"/>
    <col min="14087" max="14339" width="11.42578125" style="447" hidden="1"/>
    <col min="14340" max="14340" width="24.7109375" style="447" customWidth="1"/>
    <col min="14341" max="14342" width="22.5703125" style="447" customWidth="1"/>
    <col min="14343" max="14595" width="11.42578125" style="447" hidden="1"/>
    <col min="14596" max="14596" width="24.7109375" style="447" customWidth="1"/>
    <col min="14597" max="14598" width="22.5703125" style="447" customWidth="1"/>
    <col min="14599" max="14851" width="11.42578125" style="447" hidden="1"/>
    <col min="14852" max="14852" width="24.7109375" style="447" customWidth="1"/>
    <col min="14853" max="14854" width="22.5703125" style="447" customWidth="1"/>
    <col min="14855" max="15107" width="11.42578125" style="447" hidden="1"/>
    <col min="15108" max="15108" width="24.7109375" style="447" customWidth="1"/>
    <col min="15109" max="15110" width="22.5703125" style="447" customWidth="1"/>
    <col min="15111" max="15363" width="11.42578125" style="447" hidden="1"/>
    <col min="15364" max="15364" width="24.7109375" style="447" customWidth="1"/>
    <col min="15365" max="15366" width="22.5703125" style="447" customWidth="1"/>
    <col min="15367" max="15619" width="11.42578125" style="447" hidden="1"/>
    <col min="15620" max="15620" width="24.7109375" style="447" customWidth="1"/>
    <col min="15621" max="15622" width="22.5703125" style="447" customWidth="1"/>
    <col min="15623" max="15875" width="11.42578125" style="447" hidden="1"/>
    <col min="15876" max="15876" width="24.7109375" style="447" customWidth="1"/>
    <col min="15877" max="15878" width="22.5703125" style="447" customWidth="1"/>
    <col min="15879" max="16128" width="11.42578125" style="447" hidden="1"/>
    <col min="16129" max="16131" width="0" style="447" hidden="1"/>
    <col min="16132" max="16384" width="11.42578125" style="447" hidden="1"/>
  </cols>
  <sheetData>
    <row r="1" spans="1:3" ht="15.75" x14ac:dyDescent="0.25">
      <c r="A1" s="657" t="s">
        <v>553</v>
      </c>
      <c r="B1" s="657"/>
      <c r="C1" s="657"/>
    </row>
    <row r="2" spans="1:3" ht="15.75" x14ac:dyDescent="0.25">
      <c r="A2" s="656" t="s">
        <v>927</v>
      </c>
      <c r="B2" s="657"/>
      <c r="C2" s="660"/>
    </row>
    <row r="3" spans="1:3" x14ac:dyDescent="0.25">
      <c r="A3" s="661" t="s">
        <v>1326</v>
      </c>
      <c r="B3" s="662"/>
      <c r="C3" s="663"/>
    </row>
    <row r="4" spans="1:3" x14ac:dyDescent="0.25">
      <c r="A4" s="658" t="s">
        <v>552</v>
      </c>
      <c r="B4" s="659"/>
      <c r="C4" s="664"/>
    </row>
    <row r="5" spans="1:3" ht="4.5" customHeight="1" thickBot="1" x14ac:dyDescent="0.3">
      <c r="A5" s="307"/>
      <c r="B5" s="416"/>
      <c r="C5" s="308"/>
    </row>
    <row r="6" spans="1:3" ht="15.75" thickBot="1" x14ac:dyDescent="0.3">
      <c r="A6" s="417" t="s">
        <v>928</v>
      </c>
      <c r="B6" s="418" t="s">
        <v>929</v>
      </c>
      <c r="C6" s="419" t="s">
        <v>930</v>
      </c>
    </row>
    <row r="7" spans="1:3" x14ac:dyDescent="0.25">
      <c r="A7" s="198" t="s">
        <v>662</v>
      </c>
      <c r="B7" s="214">
        <v>171790.02790320001</v>
      </c>
      <c r="C7" s="199">
        <v>1.7672608961277078E-2</v>
      </c>
    </row>
    <row r="8" spans="1:3" x14ac:dyDescent="0.25">
      <c r="A8" s="198" t="s">
        <v>663</v>
      </c>
      <c r="B8" s="214">
        <v>396774.18995200004</v>
      </c>
      <c r="C8" s="200">
        <v>4.0817474626060953E-2</v>
      </c>
    </row>
    <row r="9" spans="1:3" x14ac:dyDescent="0.25">
      <c r="A9" s="198" t="s">
        <v>664</v>
      </c>
      <c r="B9" s="214">
        <v>50957.253540199999</v>
      </c>
      <c r="C9" s="200">
        <v>5.2421413893945336E-3</v>
      </c>
    </row>
    <row r="10" spans="1:3" x14ac:dyDescent="0.25">
      <c r="A10" s="198" t="s">
        <v>665</v>
      </c>
      <c r="B10" s="214">
        <v>441007.47166700003</v>
      </c>
      <c r="C10" s="200">
        <v>4.5367898770957669E-2</v>
      </c>
    </row>
    <row r="11" spans="1:3" x14ac:dyDescent="0.25">
      <c r="A11" s="198" t="s">
        <v>666</v>
      </c>
      <c r="B11" s="214">
        <v>1128470.5305524</v>
      </c>
      <c r="C11" s="200">
        <v>0.11608949980504633</v>
      </c>
    </row>
    <row r="12" spans="1:3" x14ac:dyDescent="0.25">
      <c r="A12" s="198" t="s">
        <v>667</v>
      </c>
      <c r="B12" s="214">
        <v>578585.96283740003</v>
      </c>
      <c r="C12" s="200">
        <v>5.9521053675309944E-2</v>
      </c>
    </row>
    <row r="13" spans="1:3" x14ac:dyDescent="0.25">
      <c r="A13" s="198" t="s">
        <v>668</v>
      </c>
      <c r="B13" s="214">
        <v>65138.576603800007</v>
      </c>
      <c r="C13" s="200">
        <v>6.701021046820064E-3</v>
      </c>
    </row>
    <row r="14" spans="1:3" x14ac:dyDescent="0.25">
      <c r="A14" s="198" t="s">
        <v>669</v>
      </c>
      <c r="B14" s="214">
        <v>3230.8985156000003</v>
      </c>
      <c r="C14" s="200">
        <v>3.3237322769365344E-4</v>
      </c>
    </row>
    <row r="15" spans="1:3" x14ac:dyDescent="0.25">
      <c r="A15" s="198" t="s">
        <v>670</v>
      </c>
      <c r="B15" s="214">
        <v>358578.75315220002</v>
      </c>
      <c r="C15" s="200">
        <v>3.6888183578687735E-2</v>
      </c>
    </row>
    <row r="16" spans="1:3" x14ac:dyDescent="0.25">
      <c r="A16" s="198" t="s">
        <v>671</v>
      </c>
      <c r="B16" s="214">
        <v>191993.63383480001</v>
      </c>
      <c r="C16" s="200">
        <v>1.9751020796905248E-2</v>
      </c>
    </row>
    <row r="17" spans="1:3" x14ac:dyDescent="0.25">
      <c r="A17" s="198" t="s">
        <v>672</v>
      </c>
      <c r="B17" s="214">
        <v>762428.65573560004</v>
      </c>
      <c r="C17" s="200">
        <v>7.8433560190582008E-2</v>
      </c>
    </row>
    <row r="18" spans="1:3" x14ac:dyDescent="0.25">
      <c r="A18" s="198" t="s">
        <v>673</v>
      </c>
      <c r="B18" s="214">
        <v>56626.880066400008</v>
      </c>
      <c r="C18" s="200">
        <v>5.8253946420831898E-3</v>
      </c>
    </row>
    <row r="19" spans="1:3" x14ac:dyDescent="0.25">
      <c r="A19" s="198" t="s">
        <v>674</v>
      </c>
      <c r="B19" s="214">
        <v>51446.665285400006</v>
      </c>
      <c r="C19" s="200">
        <v>5.2924887960487162E-3</v>
      </c>
    </row>
    <row r="20" spans="1:3" x14ac:dyDescent="0.25">
      <c r="A20" s="198" t="s">
        <v>675</v>
      </c>
      <c r="B20" s="214">
        <v>2595.3812556000003</v>
      </c>
      <c r="C20" s="200">
        <v>2.6699546298165964E-4</v>
      </c>
    </row>
    <row r="21" spans="1:3" x14ac:dyDescent="0.25">
      <c r="A21" s="198" t="s">
        <v>676</v>
      </c>
      <c r="B21" s="214">
        <v>121191.4818422</v>
      </c>
      <c r="C21" s="200">
        <v>1.2467368997935975E-2</v>
      </c>
    </row>
    <row r="22" spans="1:3" x14ac:dyDescent="0.25">
      <c r="A22" s="198" t="s">
        <v>677</v>
      </c>
      <c r="B22" s="214">
        <v>1116.4773479999999</v>
      </c>
      <c r="C22" s="200">
        <v>1.1485572140686592E-4</v>
      </c>
    </row>
    <row r="23" spans="1:3" x14ac:dyDescent="0.25">
      <c r="A23" s="198" t="s">
        <v>679</v>
      </c>
      <c r="B23" s="214">
        <v>5789.7940380000009</v>
      </c>
      <c r="C23" s="200">
        <v>5.9561528249802115E-4</v>
      </c>
    </row>
    <row r="24" spans="1:3" x14ac:dyDescent="0.25">
      <c r="A24" s="198" t="s">
        <v>739</v>
      </c>
      <c r="B24" s="214">
        <v>3876.6602251999998</v>
      </c>
      <c r="C24" s="200">
        <v>3.9880487285501949E-4</v>
      </c>
    </row>
    <row r="25" spans="1:3" x14ac:dyDescent="0.25">
      <c r="A25" s="198" t="s">
        <v>680</v>
      </c>
      <c r="B25" s="214">
        <v>20905.991590400004</v>
      </c>
      <c r="C25" s="200">
        <v>2.1506685739236912E-3</v>
      </c>
    </row>
    <row r="26" spans="1:3" x14ac:dyDescent="0.25">
      <c r="A26" s="198" t="s">
        <v>681</v>
      </c>
      <c r="B26" s="214">
        <v>2239.4064574000004</v>
      </c>
      <c r="C26" s="200">
        <v>2.3037515687051002E-4</v>
      </c>
    </row>
    <row r="27" spans="1:3" x14ac:dyDescent="0.25">
      <c r="A27" s="198" t="s">
        <v>682</v>
      </c>
      <c r="B27" s="214">
        <v>1258.9477488</v>
      </c>
      <c r="C27" s="200">
        <v>1.2951212325175971E-4</v>
      </c>
    </row>
    <row r="28" spans="1:3" x14ac:dyDescent="0.25">
      <c r="A28" s="198" t="s">
        <v>683</v>
      </c>
      <c r="B28" s="214">
        <v>1474.2363636</v>
      </c>
      <c r="C28" s="200">
        <v>1.5165957586943602E-4</v>
      </c>
    </row>
    <row r="29" spans="1:3" x14ac:dyDescent="0.25">
      <c r="A29" s="198" t="s">
        <v>684</v>
      </c>
      <c r="B29" s="214">
        <v>5193.1237232000003</v>
      </c>
      <c r="C29" s="200">
        <v>5.3423383165965104E-4</v>
      </c>
    </row>
    <row r="30" spans="1:3" x14ac:dyDescent="0.25">
      <c r="A30" s="198" t="s">
        <v>685</v>
      </c>
      <c r="B30" s="214">
        <v>234573.20052600003</v>
      </c>
      <c r="C30" s="200">
        <v>2.4131321801910088E-2</v>
      </c>
    </row>
    <row r="31" spans="1:3" x14ac:dyDescent="0.25">
      <c r="A31" s="198" t="s">
        <v>686</v>
      </c>
      <c r="B31" s="214">
        <v>165897.83148960001</v>
      </c>
      <c r="C31" s="200">
        <v>1.7066459207350337E-2</v>
      </c>
    </row>
    <row r="32" spans="1:3" x14ac:dyDescent="0.25">
      <c r="A32" s="198" t="s">
        <v>687</v>
      </c>
      <c r="B32" s="214">
        <v>736258.50258380012</v>
      </c>
      <c r="C32" s="200">
        <v>7.5741349887379197E-2</v>
      </c>
    </row>
    <row r="33" spans="1:3" x14ac:dyDescent="0.25">
      <c r="A33" s="198" t="s">
        <v>688</v>
      </c>
      <c r="B33" s="214">
        <v>30144.251993800004</v>
      </c>
      <c r="C33" s="200">
        <v>3.1010390091839608E-3</v>
      </c>
    </row>
    <row r="34" spans="1:3" x14ac:dyDescent="0.25">
      <c r="A34" s="198" t="s">
        <v>689</v>
      </c>
      <c r="B34" s="214">
        <v>1828.5575588000002</v>
      </c>
      <c r="C34" s="200">
        <v>1.8810977036495298E-4</v>
      </c>
    </row>
    <row r="35" spans="1:3" x14ac:dyDescent="0.25">
      <c r="A35" s="198" t="s">
        <v>690</v>
      </c>
      <c r="B35" s="214">
        <v>102764.71771300002</v>
      </c>
      <c r="C35" s="200">
        <v>1.0571746761582798E-2</v>
      </c>
    </row>
    <row r="36" spans="1:3" x14ac:dyDescent="0.25">
      <c r="A36" s="198" t="s">
        <v>691</v>
      </c>
      <c r="B36" s="214">
        <v>165288.51311840001</v>
      </c>
      <c r="C36" s="200">
        <v>1.7003776609072822E-2</v>
      </c>
    </row>
    <row r="37" spans="1:3" x14ac:dyDescent="0.25">
      <c r="A37" s="198" t="s">
        <v>692</v>
      </c>
      <c r="B37" s="214">
        <v>1036.624204</v>
      </c>
      <c r="C37" s="200">
        <v>1.0664096409257213E-4</v>
      </c>
    </row>
    <row r="38" spans="1:3" x14ac:dyDescent="0.25">
      <c r="A38" s="198" t="s">
        <v>693</v>
      </c>
      <c r="B38" s="214">
        <v>6814.9460582000002</v>
      </c>
      <c r="C38" s="200">
        <v>7.0107606505908108E-4</v>
      </c>
    </row>
    <row r="39" spans="1:3" x14ac:dyDescent="0.25">
      <c r="A39" s="198" t="s">
        <v>694</v>
      </c>
      <c r="B39" s="214">
        <v>15128.068988200001</v>
      </c>
      <c r="C39" s="200">
        <v>1.5562745453323317E-3</v>
      </c>
    </row>
    <row r="40" spans="1:3" x14ac:dyDescent="0.25">
      <c r="A40" s="198" t="s">
        <v>695</v>
      </c>
      <c r="B40" s="214">
        <v>2379.2840526</v>
      </c>
      <c r="C40" s="200">
        <v>2.4476482821864163E-4</v>
      </c>
    </row>
    <row r="41" spans="1:3" x14ac:dyDescent="0.25">
      <c r="A41" s="198" t="s">
        <v>736</v>
      </c>
      <c r="B41" s="214">
        <v>501.03107600000004</v>
      </c>
      <c r="C41" s="200">
        <v>5.1542725684783243E-5</v>
      </c>
    </row>
    <row r="42" spans="1:3" x14ac:dyDescent="0.25">
      <c r="A42" s="198" t="s">
        <v>737</v>
      </c>
      <c r="B42" s="214">
        <v>32756.017399000004</v>
      </c>
      <c r="C42" s="200">
        <v>3.3697199638823283E-3</v>
      </c>
    </row>
    <row r="43" spans="1:3" x14ac:dyDescent="0.25">
      <c r="A43" s="198" t="s">
        <v>696</v>
      </c>
      <c r="B43" s="214">
        <v>151.752118</v>
      </c>
      <c r="C43" s="200">
        <v>1.5611242824704263E-5</v>
      </c>
    </row>
    <row r="44" spans="1:3" x14ac:dyDescent="0.25">
      <c r="A44" s="198" t="s">
        <v>697</v>
      </c>
      <c r="B44" s="214">
        <v>10193.6529464</v>
      </c>
      <c r="C44" s="200">
        <v>1.0486548294305353E-3</v>
      </c>
    </row>
    <row r="45" spans="1:3" x14ac:dyDescent="0.25">
      <c r="A45" s="198" t="s">
        <v>698</v>
      </c>
      <c r="B45" s="214">
        <v>3066.3689616000001</v>
      </c>
      <c r="C45" s="200">
        <v>3.1544752772197794E-4</v>
      </c>
    </row>
    <row r="46" spans="1:3" x14ac:dyDescent="0.25">
      <c r="A46" s="198" t="s">
        <v>699</v>
      </c>
      <c r="B46" s="214">
        <v>49979.597690399998</v>
      </c>
      <c r="C46" s="200">
        <v>5.1415666951407082E-3</v>
      </c>
    </row>
    <row r="47" spans="1:3" x14ac:dyDescent="0.25">
      <c r="A47" s="198" t="s">
        <v>700</v>
      </c>
      <c r="B47" s="214">
        <v>9212.1722350000018</v>
      </c>
      <c r="C47" s="200">
        <v>9.4768665899993317E-4</v>
      </c>
    </row>
    <row r="48" spans="1:3" x14ac:dyDescent="0.25">
      <c r="A48" s="198" t="s">
        <v>701</v>
      </c>
      <c r="B48" s="214">
        <v>296539.56714900001</v>
      </c>
      <c r="C48" s="200">
        <v>3.0506007104927093E-2</v>
      </c>
    </row>
    <row r="49" spans="1:3" x14ac:dyDescent="0.25">
      <c r="A49" s="198" t="s">
        <v>702</v>
      </c>
      <c r="B49" s="214">
        <v>4221.0595280000007</v>
      </c>
      <c r="C49" s="200">
        <v>4.3423436942830395E-4</v>
      </c>
    </row>
    <row r="50" spans="1:3" x14ac:dyDescent="0.25">
      <c r="A50" s="198" t="s">
        <v>703</v>
      </c>
      <c r="B50" s="214">
        <v>60498.247390000004</v>
      </c>
      <c r="C50" s="200">
        <v>6.2236550166260016E-3</v>
      </c>
    </row>
    <row r="51" spans="1:3" x14ac:dyDescent="0.25">
      <c r="A51" s="198" t="s">
        <v>1080</v>
      </c>
      <c r="B51" s="214">
        <v>689.23771420000003</v>
      </c>
      <c r="C51" s="200">
        <v>7.0904165702124288E-5</v>
      </c>
    </row>
    <row r="52" spans="1:3" x14ac:dyDescent="0.25">
      <c r="A52" s="198" t="s">
        <v>704</v>
      </c>
      <c r="B52" s="214">
        <v>967.43486139999993</v>
      </c>
      <c r="C52" s="200">
        <v>9.9523227335776047E-5</v>
      </c>
    </row>
    <row r="53" spans="1:3" x14ac:dyDescent="0.25">
      <c r="A53" s="198" t="s">
        <v>1129</v>
      </c>
      <c r="B53" s="214">
        <v>46525.932130999994</v>
      </c>
      <c r="C53" s="200">
        <v>4.7862766840773268E-3</v>
      </c>
    </row>
    <row r="54" spans="1:3" x14ac:dyDescent="0.25">
      <c r="A54" s="198" t="s">
        <v>705</v>
      </c>
      <c r="B54" s="214">
        <v>361.47727280000004</v>
      </c>
      <c r="C54" s="200">
        <v>3.7186363891755805E-5</v>
      </c>
    </row>
    <row r="55" spans="1:3" x14ac:dyDescent="0.25">
      <c r="A55" s="198" t="s">
        <v>706</v>
      </c>
      <c r="B55" s="214">
        <v>8640.6676244000009</v>
      </c>
      <c r="C55" s="200">
        <v>8.8889408747539823E-4</v>
      </c>
    </row>
    <row r="56" spans="1:3" x14ac:dyDescent="0.25">
      <c r="A56" s="198" t="s">
        <v>708</v>
      </c>
      <c r="B56" s="214">
        <v>21258.420043000002</v>
      </c>
      <c r="C56" s="200">
        <v>2.1869240557211406E-3</v>
      </c>
    </row>
    <row r="57" spans="1:3" x14ac:dyDescent="0.25">
      <c r="A57" s="198" t="s">
        <v>709</v>
      </c>
      <c r="B57" s="214">
        <v>11291.497642599999</v>
      </c>
      <c r="C57" s="200">
        <v>1.1615937482546657E-3</v>
      </c>
    </row>
    <row r="58" spans="1:3" x14ac:dyDescent="0.25">
      <c r="A58" s="198" t="s">
        <v>710</v>
      </c>
      <c r="B58" s="214">
        <v>4183.5024000000003</v>
      </c>
      <c r="C58" s="200">
        <v>4.3037074332058462E-4</v>
      </c>
    </row>
    <row r="59" spans="1:3" ht="18" customHeight="1" x14ac:dyDescent="0.25">
      <c r="A59" s="198" t="s">
        <v>711</v>
      </c>
      <c r="B59" s="214">
        <v>1674.0482695999999</v>
      </c>
      <c r="C59" s="200">
        <v>1.7221488821000564E-4</v>
      </c>
    </row>
    <row r="60" spans="1:3" x14ac:dyDescent="0.25">
      <c r="A60" s="198" t="s">
        <v>714</v>
      </c>
      <c r="B60" s="214">
        <v>501.64799580000005</v>
      </c>
      <c r="C60" s="200">
        <v>5.1606190267209486E-5</v>
      </c>
    </row>
    <row r="61" spans="1:3" x14ac:dyDescent="0.25">
      <c r="A61" s="198" t="s">
        <v>715</v>
      </c>
      <c r="B61" s="214">
        <v>2007.1040136000001</v>
      </c>
      <c r="C61" s="200">
        <v>2.0647743533140097E-4</v>
      </c>
    </row>
    <row r="62" spans="1:3" x14ac:dyDescent="0.25">
      <c r="A62" s="198" t="s">
        <v>716</v>
      </c>
      <c r="B62" s="214">
        <v>5083.6119866000008</v>
      </c>
      <c r="C62" s="200">
        <v>5.2296799672601503E-4</v>
      </c>
    </row>
    <row r="63" spans="1:3" x14ac:dyDescent="0.25">
      <c r="A63" s="198" t="s">
        <v>717</v>
      </c>
      <c r="B63" s="214">
        <v>13704.1889348</v>
      </c>
      <c r="C63" s="200">
        <v>1.4097952898211811E-3</v>
      </c>
    </row>
    <row r="64" spans="1:3" x14ac:dyDescent="0.25">
      <c r="A64" s="198" t="s">
        <v>718</v>
      </c>
      <c r="B64" s="214">
        <v>42465.687741400005</v>
      </c>
      <c r="C64" s="200">
        <v>4.3685859003896252E-3</v>
      </c>
    </row>
    <row r="65" spans="1:3" x14ac:dyDescent="0.25">
      <c r="A65" s="198" t="s">
        <v>719</v>
      </c>
      <c r="B65" s="214">
        <v>5777.5978498000013</v>
      </c>
      <c r="C65" s="200">
        <v>5.9436062023672748E-4</v>
      </c>
    </row>
    <row r="66" spans="1:3" x14ac:dyDescent="0.25">
      <c r="A66" s="198" t="s">
        <v>720</v>
      </c>
      <c r="B66" s="214">
        <v>5022.550029</v>
      </c>
      <c r="C66" s="200">
        <v>5.1668635097366108E-4</v>
      </c>
    </row>
    <row r="67" spans="1:3" x14ac:dyDescent="0.25">
      <c r="A67" s="198" t="s">
        <v>721</v>
      </c>
      <c r="B67" s="214">
        <v>1546.4460956</v>
      </c>
      <c r="C67" s="200">
        <v>1.5908803008421552E-4</v>
      </c>
    </row>
    <row r="68" spans="1:3" x14ac:dyDescent="0.25">
      <c r="A68" s="198" t="s">
        <v>722</v>
      </c>
      <c r="B68" s="214">
        <v>228.14109920000001</v>
      </c>
      <c r="C68" s="200">
        <v>2.3469630242038162E-5</v>
      </c>
    </row>
    <row r="69" spans="1:3" x14ac:dyDescent="0.25">
      <c r="A69" s="198" t="s">
        <v>724</v>
      </c>
      <c r="B69" s="214">
        <v>36638.540454600006</v>
      </c>
      <c r="C69" s="200">
        <v>3.7691279655122259E-3</v>
      </c>
    </row>
    <row r="70" spans="1:3" x14ac:dyDescent="0.25">
      <c r="A70" s="198" t="s">
        <v>1053</v>
      </c>
      <c r="B70" s="214">
        <v>49610.679101200003</v>
      </c>
      <c r="C70" s="200">
        <v>5.1036148183929422E-3</v>
      </c>
    </row>
    <row r="71" spans="1:3" x14ac:dyDescent="0.25">
      <c r="A71" s="198" t="s">
        <v>725</v>
      </c>
      <c r="B71" s="214">
        <v>18656.878713200003</v>
      </c>
      <c r="C71" s="200">
        <v>1.9192948855107331E-3</v>
      </c>
    </row>
    <row r="72" spans="1:3" x14ac:dyDescent="0.25">
      <c r="A72" s="198" t="s">
        <v>726</v>
      </c>
      <c r="B72" s="214">
        <v>1329.8878320000001</v>
      </c>
      <c r="C72" s="200">
        <v>1.3680996449071974E-4</v>
      </c>
    </row>
    <row r="73" spans="1:3" x14ac:dyDescent="0.25">
      <c r="A73" s="198" t="s">
        <v>727</v>
      </c>
      <c r="B73" s="214">
        <v>12453.9782192</v>
      </c>
      <c r="C73" s="200">
        <v>1.2811819741027218E-3</v>
      </c>
    </row>
    <row r="74" spans="1:3" x14ac:dyDescent="0.25">
      <c r="A74" s="198" t="s">
        <v>728</v>
      </c>
      <c r="B74" s="214">
        <v>340.57121699999999</v>
      </c>
      <c r="C74" s="200">
        <v>3.5035688712377959E-5</v>
      </c>
    </row>
    <row r="75" spans="1:3" x14ac:dyDescent="0.25">
      <c r="A75" s="198" t="s">
        <v>729</v>
      </c>
      <c r="B75" s="214">
        <v>18373.754851199999</v>
      </c>
      <c r="C75" s="200">
        <v>1.8901689964134216E-3</v>
      </c>
    </row>
    <row r="76" spans="1:3" x14ac:dyDescent="0.25">
      <c r="A76" s="198" t="s">
        <v>730</v>
      </c>
      <c r="B76" s="214">
        <v>31576.962239199998</v>
      </c>
      <c r="C76" s="200">
        <v>3.2484266557826127E-3</v>
      </c>
    </row>
    <row r="77" spans="1:3" x14ac:dyDescent="0.25">
      <c r="A77" s="198" t="s">
        <v>731</v>
      </c>
      <c r="B77" s="214">
        <v>37.1056028</v>
      </c>
      <c r="C77" s="200">
        <v>3.8171762154108875E-6</v>
      </c>
    </row>
    <row r="78" spans="1:3" x14ac:dyDescent="0.25">
      <c r="A78" s="198" t="s">
        <v>732</v>
      </c>
      <c r="B78" s="214">
        <v>82.585207600000004</v>
      </c>
      <c r="C78" s="200">
        <v>8.4958137425944334E-6</v>
      </c>
    </row>
    <row r="79" spans="1:3" x14ac:dyDescent="0.25">
      <c r="A79" s="222" t="s">
        <v>931</v>
      </c>
      <c r="B79" s="214">
        <v>2081027.5006471998</v>
      </c>
      <c r="C79" s="200">
        <v>0.21408218920206995</v>
      </c>
    </row>
    <row r="80" spans="1:3" x14ac:dyDescent="0.25">
      <c r="A80" s="222" t="s">
        <v>932</v>
      </c>
      <c r="B80" s="214">
        <v>734480.7007244</v>
      </c>
      <c r="C80" s="200">
        <v>7.5558461523861892E-2</v>
      </c>
    </row>
    <row r="81" spans="1:3" x14ac:dyDescent="0.25">
      <c r="A81" s="222" t="s">
        <v>933</v>
      </c>
      <c r="B81" s="214">
        <v>92920.669780400014</v>
      </c>
      <c r="C81" s="200">
        <v>9.5590569574520463E-3</v>
      </c>
    </row>
    <row r="82" spans="1:3" x14ac:dyDescent="0.25">
      <c r="A82" s="222" t="s">
        <v>934</v>
      </c>
      <c r="B82" s="214">
        <v>119330.25353340001</v>
      </c>
      <c r="C82" s="200">
        <v>1.2275898279346793E-2</v>
      </c>
    </row>
    <row r="83" spans="1:3" ht="15.75" thickBot="1" x14ac:dyDescent="0.3">
      <c r="A83" s="338" t="s">
        <v>935</v>
      </c>
      <c r="B83" s="349">
        <v>9720694.2268463988</v>
      </c>
      <c r="C83" s="339">
        <v>1</v>
      </c>
    </row>
    <row r="84" spans="1:3" ht="6.75" customHeight="1" x14ac:dyDescent="0.25">
      <c r="A84" s="420"/>
      <c r="B84" s="421"/>
      <c r="C84" s="422"/>
    </row>
    <row r="85" spans="1:3" x14ac:dyDescent="0.25">
      <c r="A85" s="665"/>
      <c r="B85" s="665"/>
      <c r="C85" s="665"/>
    </row>
    <row r="86" spans="1:3" x14ac:dyDescent="0.25">
      <c r="A86" s="665"/>
      <c r="B86" s="665"/>
      <c r="C86" s="665"/>
    </row>
    <row r="87" spans="1:3" hidden="1" x14ac:dyDescent="0.25"/>
    <row r="88" spans="1:3" hidden="1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5:C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16" sqref="B16"/>
    </sheetView>
  </sheetViews>
  <sheetFormatPr baseColWidth="10" defaultColWidth="0" defaultRowHeight="15" x14ac:dyDescent="0.25"/>
  <cols>
    <col min="1" max="1" width="34.85546875" style="447" customWidth="1"/>
    <col min="2" max="3" width="24.42578125" style="447" customWidth="1"/>
    <col min="4" max="256" width="11.42578125" style="447" hidden="1"/>
    <col min="257" max="257" width="11.5703125" style="447" customWidth="1"/>
    <col min="258" max="259" width="24.42578125" style="447" customWidth="1"/>
    <col min="260" max="512" width="11.42578125" style="447" hidden="1"/>
    <col min="513" max="513" width="34.85546875" style="447" customWidth="1"/>
    <col min="514" max="515" width="24.42578125" style="447" customWidth="1"/>
    <col min="516" max="768" width="11.42578125" style="447" hidden="1"/>
    <col min="769" max="769" width="34.85546875" style="447" customWidth="1"/>
    <col min="770" max="771" width="24.42578125" style="447" customWidth="1"/>
    <col min="772" max="1024" width="11.42578125" style="447" hidden="1"/>
    <col min="1025" max="1025" width="34.85546875" style="447" customWidth="1"/>
    <col min="1026" max="1027" width="24.42578125" style="447" customWidth="1"/>
    <col min="1028" max="1280" width="11.42578125" style="447" hidden="1"/>
    <col min="1281" max="1281" width="34.85546875" style="447" customWidth="1"/>
    <col min="1282" max="1283" width="24.42578125" style="447" customWidth="1"/>
    <col min="1284" max="1536" width="11.42578125" style="447" hidden="1"/>
    <col min="1537" max="1537" width="34.85546875" style="447" customWidth="1"/>
    <col min="1538" max="1539" width="24.42578125" style="447" customWidth="1"/>
    <col min="1540" max="1792" width="11.42578125" style="447" hidden="1"/>
    <col min="1793" max="1793" width="34.85546875" style="447" customWidth="1"/>
    <col min="1794" max="1795" width="24.42578125" style="447" customWidth="1"/>
    <col min="1796" max="2048" width="11.42578125" style="447" hidden="1"/>
    <col min="2049" max="2049" width="34.85546875" style="447" customWidth="1"/>
    <col min="2050" max="2051" width="24.42578125" style="447" customWidth="1"/>
    <col min="2052" max="2304" width="11.42578125" style="447" hidden="1"/>
    <col min="2305" max="2305" width="34.85546875" style="447" customWidth="1"/>
    <col min="2306" max="2307" width="24.42578125" style="447" customWidth="1"/>
    <col min="2308" max="2560" width="11.42578125" style="447" hidden="1"/>
    <col min="2561" max="2561" width="34.85546875" style="447" customWidth="1"/>
    <col min="2562" max="2563" width="24.42578125" style="447" customWidth="1"/>
    <col min="2564" max="2816" width="11.42578125" style="447" hidden="1"/>
    <col min="2817" max="2817" width="34.85546875" style="447" customWidth="1"/>
    <col min="2818" max="2819" width="24.42578125" style="447" customWidth="1"/>
    <col min="2820" max="3072" width="11.42578125" style="447" hidden="1"/>
    <col min="3073" max="3073" width="34.85546875" style="447" customWidth="1"/>
    <col min="3074" max="3075" width="24.42578125" style="447" customWidth="1"/>
    <col min="3076" max="3328" width="11.42578125" style="447" hidden="1"/>
    <col min="3329" max="3329" width="34.85546875" style="447" customWidth="1"/>
    <col min="3330" max="3331" width="24.42578125" style="447" customWidth="1"/>
    <col min="3332" max="3584" width="11.42578125" style="447" hidden="1"/>
    <col min="3585" max="3585" width="34.85546875" style="447" customWidth="1"/>
    <col min="3586" max="3587" width="24.42578125" style="447" customWidth="1"/>
    <col min="3588" max="3840" width="11.42578125" style="447" hidden="1"/>
    <col min="3841" max="3841" width="34.85546875" style="447" customWidth="1"/>
    <col min="3842" max="3843" width="24.42578125" style="447" customWidth="1"/>
    <col min="3844" max="4096" width="11.42578125" style="447" hidden="1"/>
    <col min="4097" max="4097" width="34.85546875" style="447" customWidth="1"/>
    <col min="4098" max="4099" width="24.42578125" style="447" customWidth="1"/>
    <col min="4100" max="4352" width="11.42578125" style="447" hidden="1"/>
    <col min="4353" max="4353" width="34.85546875" style="447" customWidth="1"/>
    <col min="4354" max="4355" width="24.42578125" style="447" customWidth="1"/>
    <col min="4356" max="4608" width="11.42578125" style="447" hidden="1"/>
    <col min="4609" max="4609" width="34.85546875" style="447" customWidth="1"/>
    <col min="4610" max="4611" width="24.42578125" style="447" customWidth="1"/>
    <col min="4612" max="4864" width="11.42578125" style="447" hidden="1"/>
    <col min="4865" max="4865" width="34.85546875" style="447" customWidth="1"/>
    <col min="4866" max="4867" width="24.42578125" style="447" customWidth="1"/>
    <col min="4868" max="5120" width="11.42578125" style="447" hidden="1"/>
    <col min="5121" max="5121" width="34.85546875" style="447" customWidth="1"/>
    <col min="5122" max="5123" width="24.42578125" style="447" customWidth="1"/>
    <col min="5124" max="5376" width="11.42578125" style="447" hidden="1"/>
    <col min="5377" max="5377" width="34.85546875" style="447" customWidth="1"/>
    <col min="5378" max="5379" width="24.42578125" style="447" customWidth="1"/>
    <col min="5380" max="5632" width="11.42578125" style="447" hidden="1"/>
    <col min="5633" max="5633" width="34.85546875" style="447" customWidth="1"/>
    <col min="5634" max="5635" width="24.42578125" style="447" customWidth="1"/>
    <col min="5636" max="5888" width="11.42578125" style="447" hidden="1"/>
    <col min="5889" max="5889" width="34.85546875" style="447" customWidth="1"/>
    <col min="5890" max="5891" width="24.42578125" style="447" customWidth="1"/>
    <col min="5892" max="6144" width="11.42578125" style="447" hidden="1"/>
    <col min="6145" max="6145" width="34.85546875" style="447" customWidth="1"/>
    <col min="6146" max="6147" width="24.42578125" style="447" customWidth="1"/>
    <col min="6148" max="6400" width="11.42578125" style="447" hidden="1"/>
    <col min="6401" max="6401" width="34.85546875" style="447" customWidth="1"/>
    <col min="6402" max="6403" width="24.42578125" style="447" customWidth="1"/>
    <col min="6404" max="6656" width="11.42578125" style="447" hidden="1"/>
    <col min="6657" max="6657" width="34.85546875" style="447" customWidth="1"/>
    <col min="6658" max="6659" width="24.42578125" style="447" customWidth="1"/>
    <col min="6660" max="6912" width="11.42578125" style="447" hidden="1"/>
    <col min="6913" max="6913" width="34.85546875" style="447" customWidth="1"/>
    <col min="6914" max="6915" width="24.42578125" style="447" customWidth="1"/>
    <col min="6916" max="7168" width="11.42578125" style="447" hidden="1"/>
    <col min="7169" max="7169" width="34.85546875" style="447" customWidth="1"/>
    <col min="7170" max="7171" width="24.42578125" style="447" customWidth="1"/>
    <col min="7172" max="7424" width="11.42578125" style="447" hidden="1"/>
    <col min="7425" max="7425" width="34.85546875" style="447" customWidth="1"/>
    <col min="7426" max="7427" width="24.42578125" style="447" customWidth="1"/>
    <col min="7428" max="7680" width="11.42578125" style="447" hidden="1"/>
    <col min="7681" max="7681" width="34.85546875" style="447" customWidth="1"/>
    <col min="7682" max="7683" width="24.42578125" style="447" customWidth="1"/>
    <col min="7684" max="7936" width="11.42578125" style="447" hidden="1"/>
    <col min="7937" max="7937" width="34.85546875" style="447" customWidth="1"/>
    <col min="7938" max="7939" width="24.42578125" style="447" customWidth="1"/>
    <col min="7940" max="8192" width="11.42578125" style="447" hidden="1"/>
    <col min="8193" max="8193" width="34.85546875" style="447" customWidth="1"/>
    <col min="8194" max="8195" width="24.42578125" style="447" customWidth="1"/>
    <col min="8196" max="8448" width="11.42578125" style="447" hidden="1"/>
    <col min="8449" max="8449" width="34.85546875" style="447" customWidth="1"/>
    <col min="8450" max="8451" width="24.42578125" style="447" customWidth="1"/>
    <col min="8452" max="8704" width="11.42578125" style="447" hidden="1"/>
    <col min="8705" max="8705" width="34.85546875" style="447" customWidth="1"/>
    <col min="8706" max="8707" width="24.42578125" style="447" customWidth="1"/>
    <col min="8708" max="8960" width="11.42578125" style="447" hidden="1"/>
    <col min="8961" max="8961" width="34.85546875" style="447" customWidth="1"/>
    <col min="8962" max="8963" width="24.42578125" style="447" customWidth="1"/>
    <col min="8964" max="9216" width="11.42578125" style="447" hidden="1"/>
    <col min="9217" max="9217" width="34.85546875" style="447" customWidth="1"/>
    <col min="9218" max="9219" width="24.42578125" style="447" customWidth="1"/>
    <col min="9220" max="9472" width="11.42578125" style="447" hidden="1"/>
    <col min="9473" max="9473" width="34.85546875" style="447" customWidth="1"/>
    <col min="9474" max="9475" width="24.42578125" style="447" customWidth="1"/>
    <col min="9476" max="9728" width="11.42578125" style="447" hidden="1"/>
    <col min="9729" max="9729" width="34.85546875" style="447" customWidth="1"/>
    <col min="9730" max="9731" width="24.42578125" style="447" customWidth="1"/>
    <col min="9732" max="9984" width="11.42578125" style="447" hidden="1"/>
    <col min="9985" max="9985" width="34.85546875" style="447" customWidth="1"/>
    <col min="9986" max="9987" width="24.42578125" style="447" customWidth="1"/>
    <col min="9988" max="10240" width="11.42578125" style="447" hidden="1"/>
    <col min="10241" max="10241" width="34.85546875" style="447" customWidth="1"/>
    <col min="10242" max="10243" width="24.42578125" style="447" customWidth="1"/>
    <col min="10244" max="10496" width="11.42578125" style="447" hidden="1"/>
    <col min="10497" max="10497" width="34.85546875" style="447" customWidth="1"/>
    <col min="10498" max="10499" width="24.42578125" style="447" customWidth="1"/>
    <col min="10500" max="10752" width="11.42578125" style="447" hidden="1"/>
    <col min="10753" max="10753" width="34.85546875" style="447" customWidth="1"/>
    <col min="10754" max="10755" width="24.42578125" style="447" customWidth="1"/>
    <col min="10756" max="11008" width="11.42578125" style="447" hidden="1"/>
    <col min="11009" max="11009" width="34.85546875" style="447" customWidth="1"/>
    <col min="11010" max="11011" width="24.42578125" style="447" customWidth="1"/>
    <col min="11012" max="11264" width="11.42578125" style="447" hidden="1"/>
    <col min="11265" max="11265" width="34.85546875" style="447" customWidth="1"/>
    <col min="11266" max="11267" width="24.42578125" style="447" customWidth="1"/>
    <col min="11268" max="11520" width="11.42578125" style="447" hidden="1"/>
    <col min="11521" max="11521" width="34.85546875" style="447" customWidth="1"/>
    <col min="11522" max="11523" width="24.42578125" style="447" customWidth="1"/>
    <col min="11524" max="11776" width="11.42578125" style="447" hidden="1"/>
    <col min="11777" max="11777" width="34.85546875" style="447" customWidth="1"/>
    <col min="11778" max="11779" width="24.42578125" style="447" customWidth="1"/>
    <col min="11780" max="12032" width="11.42578125" style="447" hidden="1"/>
    <col min="12033" max="12033" width="34.85546875" style="447" customWidth="1"/>
    <col min="12034" max="12035" width="24.42578125" style="447" customWidth="1"/>
    <col min="12036" max="12288" width="11.42578125" style="447" hidden="1"/>
    <col min="12289" max="12289" width="34.85546875" style="447" customWidth="1"/>
    <col min="12290" max="12291" width="24.42578125" style="447" customWidth="1"/>
    <col min="12292" max="12544" width="11.42578125" style="447" hidden="1"/>
    <col min="12545" max="12545" width="34.85546875" style="447" customWidth="1"/>
    <col min="12546" max="12547" width="24.42578125" style="447" customWidth="1"/>
    <col min="12548" max="12800" width="11.42578125" style="447" hidden="1"/>
    <col min="12801" max="12801" width="34.85546875" style="447" customWidth="1"/>
    <col min="12802" max="12803" width="24.42578125" style="447" customWidth="1"/>
    <col min="12804" max="13056" width="11.42578125" style="447" hidden="1"/>
    <col min="13057" max="13057" width="34.85546875" style="447" customWidth="1"/>
    <col min="13058" max="13059" width="24.42578125" style="447" customWidth="1"/>
    <col min="13060" max="13312" width="11.42578125" style="447" hidden="1"/>
    <col min="13313" max="13313" width="34.85546875" style="447" customWidth="1"/>
    <col min="13314" max="13315" width="24.42578125" style="447" customWidth="1"/>
    <col min="13316" max="13568" width="11.42578125" style="447" hidden="1"/>
    <col min="13569" max="13569" width="34.85546875" style="447" customWidth="1"/>
    <col min="13570" max="13571" width="24.42578125" style="447" customWidth="1"/>
    <col min="13572" max="13824" width="11.42578125" style="447" hidden="1"/>
    <col min="13825" max="13825" width="34.85546875" style="447" customWidth="1"/>
    <col min="13826" max="13827" width="24.42578125" style="447" customWidth="1"/>
    <col min="13828" max="14080" width="11.42578125" style="447" hidden="1"/>
    <col min="14081" max="14081" width="34.85546875" style="447" customWidth="1"/>
    <col min="14082" max="14083" width="24.42578125" style="447" customWidth="1"/>
    <col min="14084" max="14336" width="11.42578125" style="447" hidden="1"/>
    <col min="14337" max="14337" width="34.85546875" style="447" customWidth="1"/>
    <col min="14338" max="14339" width="24.42578125" style="447" customWidth="1"/>
    <col min="14340" max="14592" width="11.42578125" style="447" hidden="1"/>
    <col min="14593" max="14593" width="34.85546875" style="447" customWidth="1"/>
    <col min="14594" max="14595" width="24.42578125" style="447" customWidth="1"/>
    <col min="14596" max="14848" width="11.42578125" style="447" hidden="1"/>
    <col min="14849" max="14849" width="34.85546875" style="447" customWidth="1"/>
    <col min="14850" max="14851" width="24.42578125" style="447" customWidth="1"/>
    <col min="14852" max="15104" width="11.42578125" style="447" hidden="1"/>
    <col min="15105" max="15105" width="34.85546875" style="447" customWidth="1"/>
    <col min="15106" max="15107" width="24.42578125" style="447" customWidth="1"/>
    <col min="15108" max="15360" width="11.42578125" style="447" hidden="1"/>
    <col min="15361" max="15361" width="34.85546875" style="447" customWidth="1"/>
    <col min="15362" max="15363" width="24.42578125" style="447" customWidth="1"/>
    <col min="15364" max="15616" width="11.42578125" style="447" hidden="1"/>
    <col min="15617" max="15617" width="34.85546875" style="447" customWidth="1"/>
    <col min="15618" max="15619" width="24.42578125" style="447" customWidth="1"/>
    <col min="15620" max="15872" width="11.42578125" style="447" hidden="1"/>
    <col min="15873" max="15873" width="34.85546875" style="447" customWidth="1"/>
    <col min="15874" max="15875" width="24.42578125" style="447" customWidth="1"/>
    <col min="15876" max="16128" width="11.42578125" style="447" hidden="1"/>
    <col min="16129" max="16129" width="34.85546875" style="447" customWidth="1"/>
    <col min="16130" max="16131" width="24.42578125" style="447" customWidth="1"/>
    <col min="16132" max="16384" width="11.42578125" style="447" hidden="1"/>
  </cols>
  <sheetData>
    <row r="1" spans="1:259" ht="15.75" x14ac:dyDescent="0.25">
      <c r="A1" s="666" t="s">
        <v>936</v>
      </c>
      <c r="B1" s="666"/>
      <c r="C1" s="666"/>
    </row>
    <row r="2" spans="1:259" ht="15.75" x14ac:dyDescent="0.25">
      <c r="A2" s="666" t="s">
        <v>937</v>
      </c>
      <c r="B2" s="666"/>
      <c r="C2" s="666"/>
    </row>
    <row r="3" spans="1:259" x14ac:dyDescent="0.25">
      <c r="A3" s="661" t="s">
        <v>1326</v>
      </c>
      <c r="B3" s="662"/>
      <c r="C3" s="663"/>
    </row>
    <row r="4" spans="1:259" x14ac:dyDescent="0.25">
      <c r="A4" s="658" t="s">
        <v>552</v>
      </c>
      <c r="B4" s="659"/>
      <c r="C4" s="664"/>
    </row>
    <row r="5" spans="1:259" ht="5.25" customHeight="1" thickBot="1" x14ac:dyDescent="0.35">
      <c r="A5" s="209"/>
      <c r="B5" s="209"/>
      <c r="C5" s="209"/>
    </row>
    <row r="6" spans="1:259" ht="15.75" thickBot="1" x14ac:dyDescent="0.3">
      <c r="A6" s="503" t="s">
        <v>938</v>
      </c>
      <c r="B6" s="504" t="s">
        <v>929</v>
      </c>
      <c r="C6" s="505" t="s">
        <v>930</v>
      </c>
      <c r="IX6" s="201"/>
    </row>
    <row r="7" spans="1:259" x14ac:dyDescent="0.25">
      <c r="A7" s="506" t="s">
        <v>939</v>
      </c>
      <c r="B7" s="202">
        <v>66341.016886199999</v>
      </c>
      <c r="C7" s="507">
        <v>6.8247200599089756E-3</v>
      </c>
      <c r="IW7" s="201"/>
      <c r="IX7" s="202"/>
      <c r="IY7" s="203"/>
    </row>
    <row r="8" spans="1:259" x14ac:dyDescent="0.25">
      <c r="A8" s="204" t="s">
        <v>940</v>
      </c>
      <c r="B8" s="202">
        <v>840539.88233039994</v>
      </c>
      <c r="C8" s="205">
        <v>8.6469120693974236E-2</v>
      </c>
      <c r="IW8" s="201"/>
      <c r="IX8" s="202"/>
      <c r="IY8" s="203"/>
    </row>
    <row r="9" spans="1:259" x14ac:dyDescent="0.25">
      <c r="A9" s="204" t="s">
        <v>941</v>
      </c>
      <c r="B9" s="202">
        <v>443953.30082460004</v>
      </c>
      <c r="C9" s="205">
        <v>4.5670945969939009E-2</v>
      </c>
      <c r="IW9" s="201"/>
      <c r="IX9" s="202"/>
      <c r="IY9" s="203"/>
    </row>
    <row r="10" spans="1:259" x14ac:dyDescent="0.25">
      <c r="A10" s="204" t="s">
        <v>942</v>
      </c>
      <c r="B10" s="202">
        <v>9212.1722350000018</v>
      </c>
      <c r="C10" s="205">
        <v>9.4768665899993296E-4</v>
      </c>
      <c r="IW10" s="201"/>
      <c r="IX10" s="202"/>
      <c r="IY10" s="203"/>
    </row>
    <row r="11" spans="1:259" ht="25.5" x14ac:dyDescent="0.25">
      <c r="A11" s="204" t="s">
        <v>943</v>
      </c>
      <c r="B11" s="202">
        <v>1651.1039706000001</v>
      </c>
      <c r="C11" s="205">
        <v>1.6985453220409066E-4</v>
      </c>
      <c r="IW11" s="201"/>
      <c r="IX11" s="202"/>
      <c r="IY11" s="203"/>
    </row>
    <row r="12" spans="1:259" x14ac:dyDescent="0.25">
      <c r="A12" s="204" t="s">
        <v>944</v>
      </c>
      <c r="B12" s="202">
        <v>1329.8878320000001</v>
      </c>
      <c r="C12" s="205">
        <v>1.3680996449071971E-4</v>
      </c>
      <c r="IW12" s="201"/>
      <c r="IX12" s="202"/>
      <c r="IY12" s="203"/>
    </row>
    <row r="13" spans="1:259" x14ac:dyDescent="0.25">
      <c r="A13" s="204" t="s">
        <v>945</v>
      </c>
      <c r="B13" s="202">
        <v>5097087.3257290004</v>
      </c>
      <c r="C13" s="205">
        <v>0.52435424947859954</v>
      </c>
      <c r="IW13" s="201"/>
      <c r="IX13" s="202"/>
      <c r="IY13" s="203"/>
    </row>
    <row r="14" spans="1:259" x14ac:dyDescent="0.25">
      <c r="A14" s="204" t="s">
        <v>946</v>
      </c>
      <c r="B14" s="202">
        <v>116631.69040040001</v>
      </c>
      <c r="C14" s="205">
        <v>1.1998288155005345E-2</v>
      </c>
      <c r="IW14" s="201"/>
      <c r="IX14" s="202"/>
      <c r="IY14" s="203"/>
    </row>
    <row r="15" spans="1:259" x14ac:dyDescent="0.25">
      <c r="A15" s="204" t="s">
        <v>947</v>
      </c>
      <c r="B15" s="202">
        <v>116188.7219528</v>
      </c>
      <c r="C15" s="205">
        <v>1.1952718524147435E-2</v>
      </c>
      <c r="IW15" s="201"/>
      <c r="IX15" s="202"/>
      <c r="IY15" s="203"/>
    </row>
    <row r="16" spans="1:259" x14ac:dyDescent="0.25">
      <c r="A16" s="204" t="s">
        <v>931</v>
      </c>
      <c r="B16" s="202">
        <v>2081027.5006471998</v>
      </c>
      <c r="C16" s="205">
        <v>0.21408218920206989</v>
      </c>
      <c r="IW16" s="201"/>
      <c r="IX16" s="202"/>
      <c r="IY16" s="203"/>
    </row>
    <row r="17" spans="1:259" x14ac:dyDescent="0.25">
      <c r="A17" s="204" t="s">
        <v>948</v>
      </c>
      <c r="B17" s="202">
        <v>734480.7007244</v>
      </c>
      <c r="C17" s="205">
        <v>7.5558461523861878E-2</v>
      </c>
      <c r="IW17" s="201"/>
      <c r="IX17" s="202"/>
      <c r="IY17" s="203"/>
    </row>
    <row r="18" spans="1:259" x14ac:dyDescent="0.25">
      <c r="A18" s="204" t="s">
        <v>933</v>
      </c>
      <c r="B18" s="202">
        <v>92920.669780400014</v>
      </c>
      <c r="C18" s="205">
        <v>9.5590569574520445E-3</v>
      </c>
      <c r="IW18" s="201"/>
      <c r="IX18" s="202"/>
      <c r="IY18" s="203"/>
    </row>
    <row r="19" spans="1:259" ht="15.75" thickBot="1" x14ac:dyDescent="0.3">
      <c r="A19" s="206" t="s">
        <v>934</v>
      </c>
      <c r="B19" s="202">
        <v>119330.25353340001</v>
      </c>
      <c r="C19" s="207">
        <v>1.2275898279346791E-2</v>
      </c>
      <c r="IW19" s="201"/>
      <c r="IX19" s="202"/>
      <c r="IY19" s="203"/>
    </row>
    <row r="20" spans="1:259" ht="15.75" thickBot="1" x14ac:dyDescent="0.3">
      <c r="A20" s="423" t="s">
        <v>935</v>
      </c>
      <c r="B20" s="424">
        <v>9720694.2268464006</v>
      </c>
      <c r="C20" s="425">
        <v>1</v>
      </c>
    </row>
    <row r="21" spans="1:259" ht="3.75" customHeight="1" x14ac:dyDescent="0.25">
      <c r="A21" s="208"/>
      <c r="B21" s="208"/>
      <c r="C21" s="208"/>
    </row>
    <row r="22" spans="1:259" x14ac:dyDescent="0.25">
      <c r="A22" s="667" t="s">
        <v>949</v>
      </c>
      <c r="B22" s="667"/>
      <c r="C22" s="667"/>
    </row>
    <row r="23" spans="1:259" x14ac:dyDescent="0.25">
      <c r="A23" s="165"/>
      <c r="B23" s="49"/>
    </row>
    <row r="24" spans="1:259" x14ac:dyDescent="0.25">
      <c r="B24" s="49"/>
    </row>
    <row r="26" spans="1:259" x14ac:dyDescent="0.25">
      <c r="B26" s="49"/>
    </row>
    <row r="27" spans="1:259" x14ac:dyDescent="0.25">
      <c r="B27" s="49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42.42578125" style="447" customWidth="1"/>
    <col min="2" max="2" width="23.28515625" style="447" customWidth="1"/>
    <col min="3" max="3" width="29" style="447" customWidth="1"/>
    <col min="4" max="16384" width="11.42578125" style="447"/>
  </cols>
  <sheetData>
    <row r="1" spans="1:5" ht="15.75" x14ac:dyDescent="0.25">
      <c r="A1" s="668" t="s">
        <v>936</v>
      </c>
      <c r="B1" s="668"/>
      <c r="C1" s="668"/>
    </row>
    <row r="2" spans="1:5" ht="15.75" x14ac:dyDescent="0.25">
      <c r="A2" s="668" t="s">
        <v>952</v>
      </c>
      <c r="B2" s="668"/>
      <c r="C2" s="668"/>
    </row>
    <row r="3" spans="1:5" x14ac:dyDescent="0.25">
      <c r="A3" s="658" t="s">
        <v>1326</v>
      </c>
      <c r="B3" s="659"/>
      <c r="C3" s="664"/>
    </row>
    <row r="4" spans="1:5" x14ac:dyDescent="0.25">
      <c r="A4" s="658" t="s">
        <v>552</v>
      </c>
      <c r="B4" s="659"/>
      <c r="C4" s="664"/>
    </row>
    <row r="5" spans="1:5" ht="4.5" customHeight="1" thickBot="1" x14ac:dyDescent="0.35">
      <c r="A5" s="209"/>
      <c r="B5" s="209"/>
      <c r="C5" s="209"/>
    </row>
    <row r="6" spans="1:5" x14ac:dyDescent="0.25">
      <c r="A6" s="210" t="s">
        <v>938</v>
      </c>
      <c r="B6" s="211" t="s">
        <v>929</v>
      </c>
      <c r="C6" s="212" t="s">
        <v>930</v>
      </c>
    </row>
    <row r="7" spans="1:5" x14ac:dyDescent="0.25">
      <c r="A7" s="213" t="s">
        <v>950</v>
      </c>
      <c r="B7" s="214">
        <v>33315.475026400003</v>
      </c>
      <c r="C7" s="200">
        <v>4.5359224542648673E-2</v>
      </c>
      <c r="E7" s="198"/>
    </row>
    <row r="8" spans="1:5" x14ac:dyDescent="0.25">
      <c r="A8" s="213" t="s">
        <v>953</v>
      </c>
      <c r="B8" s="214">
        <v>37614.685252199997</v>
      </c>
      <c r="C8" s="200">
        <v>5.1212625757356953E-2</v>
      </c>
      <c r="E8" s="198"/>
    </row>
    <row r="9" spans="1:5" x14ac:dyDescent="0.25">
      <c r="A9" s="213" t="s">
        <v>954</v>
      </c>
      <c r="B9" s="214">
        <v>12508.8816804</v>
      </c>
      <c r="C9" s="200">
        <v>1.7030919489188483E-2</v>
      </c>
      <c r="E9" s="198"/>
    </row>
    <row r="10" spans="1:5" ht="26.25" x14ac:dyDescent="0.25">
      <c r="A10" s="213" t="s">
        <v>955</v>
      </c>
      <c r="B10" s="214">
        <v>6586.7626327999997</v>
      </c>
      <c r="C10" s="200">
        <v>8.9679179130284E-3</v>
      </c>
      <c r="E10" s="198"/>
    </row>
    <row r="11" spans="1:5" x14ac:dyDescent="0.25">
      <c r="A11" s="213" t="s">
        <v>951</v>
      </c>
      <c r="B11" s="214">
        <v>488923.34996960004</v>
      </c>
      <c r="C11" s="200">
        <v>0.66567215379163402</v>
      </c>
      <c r="E11" s="198"/>
    </row>
    <row r="12" spans="1:5" x14ac:dyDescent="0.25">
      <c r="A12" s="198" t="s">
        <v>956</v>
      </c>
      <c r="B12" s="214">
        <v>43281.527098600003</v>
      </c>
      <c r="C12" s="200">
        <v>5.8928065851032579E-2</v>
      </c>
      <c r="E12" s="198"/>
    </row>
    <row r="13" spans="1:5" x14ac:dyDescent="0.25">
      <c r="A13" s="198" t="s">
        <v>964</v>
      </c>
      <c r="B13" s="214">
        <v>112250.0190644</v>
      </c>
      <c r="C13" s="200">
        <v>0.15282909265511072</v>
      </c>
      <c r="E13" s="198"/>
    </row>
    <row r="14" spans="1:5" ht="15.75" thickBot="1" x14ac:dyDescent="0.3">
      <c r="A14" s="215" t="s">
        <v>957</v>
      </c>
      <c r="B14" s="216">
        <v>734480.70072440011</v>
      </c>
      <c r="C14" s="217">
        <v>0.99999999999999978</v>
      </c>
    </row>
    <row r="18" spans="1:2" x14ac:dyDescent="0.25">
      <c r="A18" s="198"/>
      <c r="B18" s="214"/>
    </row>
    <row r="19" spans="1:2" x14ac:dyDescent="0.25">
      <c r="A19" s="198"/>
      <c r="B19" s="214"/>
    </row>
    <row r="20" spans="1:2" x14ac:dyDescent="0.25">
      <c r="A20" s="198"/>
      <c r="B20" s="214"/>
    </row>
    <row r="21" spans="1:2" x14ac:dyDescent="0.25">
      <c r="A21" s="198"/>
      <c r="B21" s="214"/>
    </row>
    <row r="22" spans="1:2" x14ac:dyDescent="0.25">
      <c r="A22" s="198"/>
      <c r="B22" s="214"/>
    </row>
    <row r="23" spans="1:2" x14ac:dyDescent="0.25">
      <c r="A23" s="198"/>
      <c r="B23" s="21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topLeftCell="A31" workbookViewId="0">
      <selection activeCell="B57" sqref="B57:B58"/>
    </sheetView>
  </sheetViews>
  <sheetFormatPr baseColWidth="10" defaultColWidth="0" defaultRowHeight="15" zeroHeight="1" x14ac:dyDescent="0.25"/>
  <cols>
    <col min="1" max="1" width="32.5703125" style="447" customWidth="1"/>
    <col min="2" max="2" width="32.140625" style="447" customWidth="1"/>
    <col min="3" max="3" width="33.140625" style="447" customWidth="1"/>
    <col min="4" max="16382" width="11.42578125" style="447" hidden="1"/>
    <col min="16383" max="16383" width="6.5703125" style="447" hidden="1" customWidth="1"/>
    <col min="16384" max="16384" width="10" style="447" hidden="1" customWidth="1"/>
  </cols>
  <sheetData>
    <row r="1" spans="1:3" ht="36.75" customHeight="1" x14ac:dyDescent="0.25">
      <c r="A1" s="669" t="s">
        <v>958</v>
      </c>
      <c r="B1" s="669"/>
      <c r="C1" s="669"/>
    </row>
    <row r="2" spans="1:3" x14ac:dyDescent="0.25">
      <c r="A2" s="670" t="s">
        <v>1326</v>
      </c>
      <c r="B2" s="670"/>
      <c r="C2" s="670"/>
    </row>
    <row r="3" spans="1:3" x14ac:dyDescent="0.25">
      <c r="A3" s="671" t="s">
        <v>552</v>
      </c>
      <c r="B3" s="671"/>
      <c r="C3" s="671"/>
    </row>
    <row r="4" spans="1:3" ht="5.25" customHeight="1" x14ac:dyDescent="0.25">
      <c r="A4" s="218"/>
      <c r="B4" s="218"/>
      <c r="C4" s="218"/>
    </row>
    <row r="5" spans="1:3" x14ac:dyDescent="0.25">
      <c r="A5" s="508" t="s">
        <v>928</v>
      </c>
      <c r="B5" s="509" t="s">
        <v>929</v>
      </c>
      <c r="C5" s="510" t="s">
        <v>930</v>
      </c>
    </row>
    <row r="6" spans="1:3" ht="15" hidden="1" customHeight="1" x14ac:dyDescent="0.25">
      <c r="A6" s="219"/>
      <c r="B6" s="220"/>
      <c r="C6" s="221"/>
    </row>
    <row r="7" spans="1:3" x14ac:dyDescent="0.25">
      <c r="A7" s="222" t="s">
        <v>733</v>
      </c>
      <c r="B7" s="350">
        <v>166376.69296640001</v>
      </c>
      <c r="C7" s="340">
        <v>1.1065233327188015E-2</v>
      </c>
    </row>
    <row r="8" spans="1:3" x14ac:dyDescent="0.25">
      <c r="A8" s="222" t="s">
        <v>662</v>
      </c>
      <c r="B8" s="350">
        <v>239078.33176220002</v>
      </c>
      <c r="C8" s="340">
        <v>1.5900409349751062E-2</v>
      </c>
    </row>
    <row r="9" spans="1:3" x14ac:dyDescent="0.25">
      <c r="A9" s="222" t="s">
        <v>663</v>
      </c>
      <c r="B9" s="350">
        <v>179568.89725740001</v>
      </c>
      <c r="C9" s="340">
        <v>1.1942608733425508E-2</v>
      </c>
    </row>
    <row r="10" spans="1:3" x14ac:dyDescent="0.25">
      <c r="A10" s="222" t="s">
        <v>664</v>
      </c>
      <c r="B10" s="350">
        <v>46070.740672600004</v>
      </c>
      <c r="C10" s="340">
        <v>3.0640319026033376E-3</v>
      </c>
    </row>
    <row r="11" spans="1:3" x14ac:dyDescent="0.25">
      <c r="A11" s="222" t="s">
        <v>665</v>
      </c>
      <c r="B11" s="350">
        <v>464620.61291520001</v>
      </c>
      <c r="C11" s="340">
        <v>3.0900575067723292E-2</v>
      </c>
    </row>
    <row r="12" spans="1:3" x14ac:dyDescent="0.25">
      <c r="A12" s="222" t="s">
        <v>666</v>
      </c>
      <c r="B12" s="350">
        <v>1292365.4651978</v>
      </c>
      <c r="C12" s="340">
        <v>8.5951494535965497E-2</v>
      </c>
    </row>
    <row r="13" spans="1:3" x14ac:dyDescent="0.25">
      <c r="A13" s="222" t="s">
        <v>667</v>
      </c>
      <c r="B13" s="350">
        <v>679804.39216620009</v>
      </c>
      <c r="C13" s="340">
        <v>4.5211826741173092E-2</v>
      </c>
    </row>
    <row r="14" spans="1:3" x14ac:dyDescent="0.25">
      <c r="A14" s="222" t="s">
        <v>668</v>
      </c>
      <c r="B14" s="350">
        <v>15866.691499400002</v>
      </c>
      <c r="C14" s="340">
        <v>1.0552478261292764E-3</v>
      </c>
    </row>
    <row r="15" spans="1:3" x14ac:dyDescent="0.25">
      <c r="A15" s="222" t="s">
        <v>670</v>
      </c>
      <c r="B15" s="350">
        <v>295133.40489779995</v>
      </c>
      <c r="C15" s="340">
        <v>1.9628470368149024E-2</v>
      </c>
    </row>
    <row r="16" spans="1:3" x14ac:dyDescent="0.25">
      <c r="A16" s="222" t="s">
        <v>671</v>
      </c>
      <c r="B16" s="350">
        <v>535860.09148559999</v>
      </c>
      <c r="C16" s="340">
        <v>3.5638507036643251E-2</v>
      </c>
    </row>
    <row r="17" spans="1:3" x14ac:dyDescent="0.25">
      <c r="A17" s="222" t="s">
        <v>672</v>
      </c>
      <c r="B17" s="350">
        <v>620113.37881219992</v>
      </c>
      <c r="C17" s="340">
        <v>4.1241949840015453E-2</v>
      </c>
    </row>
    <row r="18" spans="1:3" x14ac:dyDescent="0.25">
      <c r="A18" s="222" t="s">
        <v>676</v>
      </c>
      <c r="B18" s="350">
        <v>17568.619837999999</v>
      </c>
      <c r="C18" s="340">
        <v>1.1684381644933501E-3</v>
      </c>
    </row>
    <row r="19" spans="1:3" x14ac:dyDescent="0.25">
      <c r="A19" s="222" t="s">
        <v>679</v>
      </c>
      <c r="B19" s="350">
        <v>20075.355419</v>
      </c>
      <c r="C19" s="340">
        <v>1.3351539081397927E-3</v>
      </c>
    </row>
    <row r="20" spans="1:3" x14ac:dyDescent="0.25">
      <c r="A20" s="222" t="s">
        <v>739</v>
      </c>
      <c r="B20" s="350">
        <v>3794.0540260000002</v>
      </c>
      <c r="C20" s="340">
        <v>2.5233157544563895E-4</v>
      </c>
    </row>
    <row r="21" spans="1:3" x14ac:dyDescent="0.25">
      <c r="A21" s="222" t="s">
        <v>680</v>
      </c>
      <c r="B21" s="350">
        <v>8729.2272746000017</v>
      </c>
      <c r="C21" s="340">
        <v>5.8055569465495515E-4</v>
      </c>
    </row>
    <row r="22" spans="1:3" x14ac:dyDescent="0.25">
      <c r="A22" s="222" t="s">
        <v>682</v>
      </c>
      <c r="B22" s="350">
        <v>1385.6607296</v>
      </c>
      <c r="C22" s="340">
        <v>9.2156293119986647E-5</v>
      </c>
    </row>
    <row r="23" spans="1:3" x14ac:dyDescent="0.25">
      <c r="A23" s="222" t="s">
        <v>685</v>
      </c>
      <c r="B23" s="350">
        <v>128196.03809460001</v>
      </c>
      <c r="C23" s="340">
        <v>8.5259482433894997E-3</v>
      </c>
    </row>
    <row r="24" spans="1:3" x14ac:dyDescent="0.25">
      <c r="A24" s="222" t="s">
        <v>686</v>
      </c>
      <c r="B24" s="350">
        <v>174776.00260400001</v>
      </c>
      <c r="C24" s="340">
        <v>1.1623847152660027E-2</v>
      </c>
    </row>
    <row r="25" spans="1:3" x14ac:dyDescent="0.25">
      <c r="A25" s="222" t="s">
        <v>687</v>
      </c>
      <c r="B25" s="350">
        <v>306843.94845299999</v>
      </c>
      <c r="C25" s="340">
        <v>2.0407304798117261E-2</v>
      </c>
    </row>
    <row r="26" spans="1:3" x14ac:dyDescent="0.25">
      <c r="A26" s="222" t="s">
        <v>688</v>
      </c>
      <c r="B26" s="350">
        <v>9617.7952542000003</v>
      </c>
      <c r="C26" s="340">
        <v>6.3965178465433779E-4</v>
      </c>
    </row>
    <row r="27" spans="1:3" x14ac:dyDescent="0.25">
      <c r="A27" s="222" t="s">
        <v>689</v>
      </c>
      <c r="B27" s="350">
        <v>11003.046236000002</v>
      </c>
      <c r="C27" s="340">
        <v>7.3178082663156248E-4</v>
      </c>
    </row>
    <row r="28" spans="1:3" x14ac:dyDescent="0.25">
      <c r="A28" s="222" t="s">
        <v>690</v>
      </c>
      <c r="B28" s="350">
        <v>14108.410387400001</v>
      </c>
      <c r="C28" s="340">
        <v>9.3830962756202439E-4</v>
      </c>
    </row>
    <row r="29" spans="1:3" x14ac:dyDescent="0.25">
      <c r="A29" s="222" t="s">
        <v>691</v>
      </c>
      <c r="B29" s="350">
        <v>79464.317828000014</v>
      </c>
      <c r="C29" s="340">
        <v>5.2849422733160139E-3</v>
      </c>
    </row>
    <row r="30" spans="1:3" x14ac:dyDescent="0.25">
      <c r="A30" s="222" t="s">
        <v>693</v>
      </c>
      <c r="B30" s="350">
        <v>2396.7647732</v>
      </c>
      <c r="C30" s="340">
        <v>1.5940190283262072E-4</v>
      </c>
    </row>
    <row r="31" spans="1:3" x14ac:dyDescent="0.25">
      <c r="A31" s="222" t="s">
        <v>698</v>
      </c>
      <c r="B31" s="350">
        <v>1022.1229872</v>
      </c>
      <c r="C31" s="340">
        <v>6.7978447827031187E-5</v>
      </c>
    </row>
    <row r="32" spans="1:3" x14ac:dyDescent="0.25">
      <c r="A32" s="222" t="s">
        <v>701</v>
      </c>
      <c r="B32" s="350">
        <v>488719.30969680002</v>
      </c>
      <c r="C32" s="340">
        <v>3.2503309789848167E-2</v>
      </c>
    </row>
    <row r="33" spans="1:3" x14ac:dyDescent="0.25">
      <c r="A33" s="222" t="s">
        <v>702</v>
      </c>
      <c r="B33" s="350">
        <v>3211.6601943999999</v>
      </c>
      <c r="C33" s="340">
        <v>2.1359824375073329E-4</v>
      </c>
    </row>
    <row r="34" spans="1:3" x14ac:dyDescent="0.25">
      <c r="A34" s="222" t="s">
        <v>703</v>
      </c>
      <c r="B34" s="350">
        <v>8698.123554400001</v>
      </c>
      <c r="C34" s="340">
        <v>5.7848707605687969E-4</v>
      </c>
    </row>
    <row r="35" spans="1:3" x14ac:dyDescent="0.25">
      <c r="A35" s="222" t="s">
        <v>1080</v>
      </c>
      <c r="B35" s="350">
        <v>339.47526340000007</v>
      </c>
      <c r="C35" s="340">
        <v>2.2577519310882177E-5</v>
      </c>
    </row>
    <row r="36" spans="1:3" x14ac:dyDescent="0.25">
      <c r="A36" s="222" t="s">
        <v>704</v>
      </c>
      <c r="B36" s="350">
        <v>2018.4172512</v>
      </c>
      <c r="C36" s="340">
        <v>1.3423910187143758E-4</v>
      </c>
    </row>
    <row r="37" spans="1:3" x14ac:dyDescent="0.25">
      <c r="A37" s="222" t="s">
        <v>1129</v>
      </c>
      <c r="B37" s="350">
        <v>1081.9244198000001</v>
      </c>
      <c r="C37" s="340">
        <v>7.1955668393332162E-5</v>
      </c>
    </row>
    <row r="38" spans="1:3" x14ac:dyDescent="0.25">
      <c r="A38" s="222" t="s">
        <v>710</v>
      </c>
      <c r="B38" s="350">
        <v>89.6834554</v>
      </c>
      <c r="C38" s="340">
        <v>5.9645875987562155E-6</v>
      </c>
    </row>
    <row r="39" spans="1:3" x14ac:dyDescent="0.25">
      <c r="A39" s="222" t="s">
        <v>716</v>
      </c>
      <c r="B39" s="350">
        <v>974.85738140000001</v>
      </c>
      <c r="C39" s="340">
        <v>6.4834948895762539E-5</v>
      </c>
    </row>
    <row r="40" spans="1:3" x14ac:dyDescent="0.25">
      <c r="A40" s="222" t="s">
        <v>717</v>
      </c>
      <c r="B40" s="350">
        <v>2803.2179895999998</v>
      </c>
      <c r="C40" s="340">
        <v>1.8643393235469034E-4</v>
      </c>
    </row>
    <row r="41" spans="1:3" x14ac:dyDescent="0.25">
      <c r="A41" s="222" t="s">
        <v>718</v>
      </c>
      <c r="B41" s="350">
        <v>3029.5096328</v>
      </c>
      <c r="C41" s="340">
        <v>2.0148393597813335E-4</v>
      </c>
    </row>
    <row r="42" spans="1:3" x14ac:dyDescent="0.25">
      <c r="A42" s="222" t="s">
        <v>721</v>
      </c>
      <c r="B42" s="350">
        <v>20757.183990199999</v>
      </c>
      <c r="C42" s="340">
        <v>1.3805003571823568E-3</v>
      </c>
    </row>
    <row r="43" spans="1:3" x14ac:dyDescent="0.25">
      <c r="A43" s="222" t="s">
        <v>724</v>
      </c>
      <c r="B43" s="350">
        <v>7349.3074046000011</v>
      </c>
      <c r="C43" s="340">
        <v>4.8878120952646072E-4</v>
      </c>
    </row>
    <row r="44" spans="1:3" x14ac:dyDescent="0.25">
      <c r="A44" s="222" t="s">
        <v>1053</v>
      </c>
      <c r="B44" s="350">
        <v>2074.4840312000001</v>
      </c>
      <c r="C44" s="340">
        <v>1.3796794147957555E-4</v>
      </c>
    </row>
    <row r="45" spans="1:3" x14ac:dyDescent="0.25">
      <c r="A45" s="222" t="s">
        <v>725</v>
      </c>
      <c r="B45" s="350">
        <v>26069.774544800002</v>
      </c>
      <c r="C45" s="340">
        <v>1.7338254113733061E-3</v>
      </c>
    </row>
    <row r="46" spans="1:3" x14ac:dyDescent="0.25">
      <c r="A46" s="222" t="s">
        <v>738</v>
      </c>
      <c r="B46" s="350">
        <v>2836.6440942000004</v>
      </c>
      <c r="C46" s="340">
        <v>1.8865700603179904E-4</v>
      </c>
    </row>
    <row r="47" spans="1:3" x14ac:dyDescent="0.25">
      <c r="A47" s="222" t="s">
        <v>726</v>
      </c>
      <c r="B47" s="350">
        <v>175435.03608120003</v>
      </c>
      <c r="C47" s="340">
        <v>1.1667677565836462E-2</v>
      </c>
    </row>
    <row r="48" spans="1:3" x14ac:dyDescent="0.25">
      <c r="A48" s="222" t="s">
        <v>727</v>
      </c>
      <c r="B48" s="350">
        <v>12798.1702128</v>
      </c>
      <c r="C48" s="340">
        <v>8.5116933772868522E-4</v>
      </c>
    </row>
    <row r="49" spans="1:3" x14ac:dyDescent="0.25">
      <c r="A49" s="222" t="s">
        <v>729</v>
      </c>
      <c r="B49" s="350">
        <v>3865.2092388000001</v>
      </c>
      <c r="C49" s="340">
        <v>2.5706390314154232E-4</v>
      </c>
    </row>
    <row r="50" spans="1:3" x14ac:dyDescent="0.25">
      <c r="A50" s="222" t="s">
        <v>730</v>
      </c>
      <c r="B50" s="350">
        <v>19769.970102400002</v>
      </c>
      <c r="C50" s="340">
        <v>1.3148436127334608E-3</v>
      </c>
    </row>
    <row r="51" spans="1:3" x14ac:dyDescent="0.25">
      <c r="A51" s="222" t="s">
        <v>931</v>
      </c>
      <c r="B51" s="350">
        <v>1147866.1145769998</v>
      </c>
      <c r="C51" s="340">
        <v>7.6341260062984306E-2</v>
      </c>
    </row>
    <row r="52" spans="1:3" x14ac:dyDescent="0.25">
      <c r="A52" s="222" t="s">
        <v>932</v>
      </c>
      <c r="B52" s="350">
        <v>2707700.2903804001</v>
      </c>
      <c r="C52" s="340">
        <v>0.18008132604970459</v>
      </c>
    </row>
    <row r="53" spans="1:3" x14ac:dyDescent="0.25">
      <c r="A53" s="222" t="s">
        <v>933</v>
      </c>
      <c r="B53" s="350">
        <v>4671980.2849622006</v>
      </c>
      <c r="C53" s="340">
        <v>0.31071991534036136</v>
      </c>
    </row>
    <row r="54" spans="1:3" x14ac:dyDescent="0.25">
      <c r="A54" s="222" t="s">
        <v>934</v>
      </c>
      <c r="B54" s="350">
        <v>412677.24932980002</v>
      </c>
      <c r="C54" s="340">
        <v>2.7445971976246489E-2</v>
      </c>
    </row>
    <row r="55" spans="1:3" ht="15.75" thickBot="1" x14ac:dyDescent="0.3">
      <c r="A55" s="338" t="s">
        <v>935</v>
      </c>
      <c r="B55" s="349">
        <v>15035985.9613264</v>
      </c>
      <c r="C55" s="339">
        <v>1.0000000000000002</v>
      </c>
    </row>
    <row r="56" spans="1:3" ht="3" customHeight="1" x14ac:dyDescent="0.25">
      <c r="A56" s="223"/>
      <c r="B56" s="223"/>
      <c r="C56" s="223"/>
    </row>
    <row r="57" spans="1:3" x14ac:dyDescent="0.25">
      <c r="A57" s="449"/>
      <c r="B57" s="788"/>
    </row>
    <row r="58" spans="1:3" x14ac:dyDescent="0.25">
      <c r="B58" s="789"/>
    </row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2023-03-16T23:44:41Z</dcterms:modified>
</cp:coreProperties>
</file>