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30" windowWidth="20115" windowHeight="7515" activeTab="0"/>
  </bookViews>
  <sheets>
    <sheet name="INDICE" sheetId="1" r:id="rId1"/>
    <sheet name="V1" sheetId="2" r:id="rId2"/>
    <sheet name="V2" sheetId="3" r:id="rId3"/>
    <sheet name="V3" sheetId="4" r:id="rId4"/>
    <sheet name="V4" sheetId="5" r:id="rId5"/>
    <sheet name="V5" sheetId="6" r:id="rId6"/>
    <sheet name="V6" sheetId="7" r:id="rId7"/>
    <sheet name="V7" sheetId="8" r:id="rId8"/>
    <sheet name="V8" sheetId="9" r:id="rId9"/>
    <sheet name="V9" sheetId="10" r:id="rId10"/>
    <sheet name="V10" sheetId="11" r:id="rId11"/>
    <sheet name="V11" sheetId="12" r:id="rId12"/>
    <sheet name="V12" sheetId="13" r:id="rId13"/>
    <sheet name="V13" sheetId="14" r:id="rId14"/>
    <sheet name="V14" sheetId="15" r:id="rId15"/>
    <sheet name="V15" sheetId="16" r:id="rId16"/>
    <sheet name="V16" sheetId="17" r:id="rId17"/>
    <sheet name="ABREVIATURAS" sheetId="18" r:id="rId18"/>
  </sheets>
  <definedNames/>
  <calcPr fullCalcOnLoad="1"/>
</workbook>
</file>

<file path=xl/sharedStrings.xml><?xml version="1.0" encoding="utf-8"?>
<sst xmlns="http://schemas.openxmlformats.org/spreadsheetml/2006/main" count="2165" uniqueCount="979">
  <si>
    <t>ENTIDAD</t>
  </si>
  <si>
    <t>MONEDA</t>
  </si>
  <si>
    <t>UFV</t>
  </si>
  <si>
    <t>Nota 1:  Cuadro procesado con la informacion electronica remitida por la Jefatura de Sistemas Informaticos de la ASFI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</si>
  <si>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</si>
  <si>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</si>
  <si>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</si>
  <si>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</si>
  <si>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</si>
  <si>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REPORTE DE DEPÓSITOS A PLAZO FIJO</t>
  </si>
  <si>
    <t>BOLIVIANOS</t>
  </si>
  <si>
    <t>CANTIDAD VIGENTE</t>
  </si>
  <si>
    <t>TOTAL GENERAL</t>
  </si>
  <si>
    <t>Banco BISA S.A.</t>
  </si>
  <si>
    <t>Banco de Crédito de Bolivia S.A.</t>
  </si>
  <si>
    <t>Banco Do Brasil S.A.- Sucursal Bolivia</t>
  </si>
  <si>
    <t>Banco Económico S.A.</t>
  </si>
  <si>
    <t>BANCO FORTALEZA S.A.</t>
  </si>
  <si>
    <t>Banco Ganadero S.A.</t>
  </si>
  <si>
    <t>Banco Los Andes Procredit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</si>
  <si>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</si>
  <si>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</si>
  <si>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</si>
  <si>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</si>
  <si>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</si>
  <si>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</si>
  <si>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</si>
  <si>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Fondo de la Comunidad S.A. F.F.P.</t>
  </si>
  <si>
    <t>Fondo Financiero Privado Fassil S.A.</t>
  </si>
  <si>
    <t>Fondo Financiero Privado Prodem S.A.</t>
  </si>
  <si>
    <t>REPORTE DE EMISIONES VIGENTES RESUMEN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</si>
  <si>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</si>
  <si>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</si>
  <si>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</si>
  <si>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</si>
  <si>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</si>
  <si>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</si>
  <si>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América Textil S.A.</t>
  </si>
  <si>
    <t>Panamerican Securities S.A. Agencia de Bolsa</t>
  </si>
  <si>
    <t>Banco de Desarrollo Productivo S.A.M. Banco de Segundo Piso</t>
  </si>
  <si>
    <t>Bonos BDP I - Emisión 1</t>
  </si>
  <si>
    <t>ASFI/DSV-ED-NFB-022/2011</t>
  </si>
  <si>
    <t>NFB-1-N1U-11</t>
  </si>
  <si>
    <t>Valores Unión S.A. Agencia de Bolsa filial del Banco Unión S.A.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</si>
  <si>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</si>
  <si>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</si>
  <si>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</si>
  <si>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</si>
  <si>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</si>
  <si>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</si>
  <si>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</si>
  <si>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</si>
  <si>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</si>
  <si>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Banco Económico S.A. - Emisión 1</t>
  </si>
  <si>
    <t>ASFI/DSV-ED-BEC-137/2009</t>
  </si>
  <si>
    <t>BEC-1-E1U-09</t>
  </si>
  <si>
    <t>Bisa S.A. Agencia de Bolsa</t>
  </si>
  <si>
    <t>Bonos Subordinados Banco Ganadero - Emisión 1</t>
  </si>
  <si>
    <t>SPVS-IV-ED-BGA-128/2008</t>
  </si>
  <si>
    <t>BGA-1-E1U-08</t>
  </si>
  <si>
    <t>Bonos Subordinados Banco Ganadero - Emisión 2</t>
  </si>
  <si>
    <t>ASFI/DSV-ED-BGA-136/2009</t>
  </si>
  <si>
    <t>BGA-1-E1U-09</t>
  </si>
  <si>
    <t>Bonos Subordinados Banco Ganadero - Emisión 3</t>
  </si>
  <si>
    <t>ASFI/DSV-ED-BGA-148/2009</t>
  </si>
  <si>
    <t>BGA-1-N2U-09</t>
  </si>
  <si>
    <t>Bonos Los Andes ProCredit - Emisión 1</t>
  </si>
  <si>
    <t>ASFI/DSV-ED-CLA-014/2010</t>
  </si>
  <si>
    <t>CLA-1-E1A-10</t>
  </si>
  <si>
    <t>CLA-1-E1B-10</t>
  </si>
  <si>
    <t>Bonos Los Andes ProCredit - Emisión 2</t>
  </si>
  <si>
    <t>ASFI/DSV-ED-CLA-021/2011</t>
  </si>
  <si>
    <t>CLA-1-E1A-11</t>
  </si>
  <si>
    <t>CLA-1-E1B-11</t>
  </si>
  <si>
    <t>Bonos BNB I - Emisión 1</t>
  </si>
  <si>
    <t>ASFI/DSV-ED-BNB-016/2013</t>
  </si>
  <si>
    <t>BNB-1-E1A-13</t>
  </si>
  <si>
    <t>BNB Valores S.A. Agencia de Bolsa</t>
  </si>
  <si>
    <t>BNB-1-E1B-13</t>
  </si>
  <si>
    <t>Bonos Subordinados BNB I - Emisión 1</t>
  </si>
  <si>
    <t>SPVS-IV-ED-BNB-113/2008</t>
  </si>
  <si>
    <t>BNB-1-E1U-08</t>
  </si>
  <si>
    <t>Bonos Subordinados BNB I - Emisión 2</t>
  </si>
  <si>
    <t>SPVS-IV-ED-BNB-121/2008</t>
  </si>
  <si>
    <t>BNB-1-E2U-08</t>
  </si>
  <si>
    <t>Bonos Banco FIE 1 - Emisión 1</t>
  </si>
  <si>
    <t>ASFI/DSV-ED-FIE-024/2011</t>
  </si>
  <si>
    <t>FIE-1-N1A-11</t>
  </si>
  <si>
    <t>FIE-1-N1B-11</t>
  </si>
  <si>
    <t>Bonos Banco FIE 1 - Emisión 2</t>
  </si>
  <si>
    <t>ASFI/DSV-ED-FIE-024/2012</t>
  </si>
  <si>
    <t>FIE-1-N1A-12</t>
  </si>
  <si>
    <t>FIE-1-N1B-12</t>
  </si>
  <si>
    <t>FIE-1-N1C-12</t>
  </si>
  <si>
    <t>Bonos BANCO FIE 1 - Emisión 3</t>
  </si>
  <si>
    <t>ASFI/DSV-ED-FIE-017/2013</t>
  </si>
  <si>
    <t>FIE-1-N1A-13</t>
  </si>
  <si>
    <t>FIE-1-N1B-13</t>
  </si>
  <si>
    <t>Bonos Subordinados Banco FIE</t>
  </si>
  <si>
    <t>ASFI/DSV-ED-FIE-016/2010</t>
  </si>
  <si>
    <t>FIE-N1U-10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</si>
  <si>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</si>
  <si>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</si>
  <si>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</si>
  <si>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</si>
  <si>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</si>
  <si>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</si>
  <si>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Sudaval Agencia de Bolsa S.A. sigla "SUDAVAL S.A."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</si>
  <si>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</si>
  <si>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</si>
  <si>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</si>
  <si>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</si>
  <si>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</si>
  <si>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</si>
  <si>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Subordinados BancoSol - Emisión 1</t>
  </si>
  <si>
    <t>ASFI/DSV-ED-BSO-140/2009</t>
  </si>
  <si>
    <t>BSO-1-N1U-09</t>
  </si>
  <si>
    <t>Bonos Subordinados BancoSol - Emisión 2</t>
  </si>
  <si>
    <t>ASFI/DSV-ED-BSO-006/2010</t>
  </si>
  <si>
    <t>BSO-1-N1U-10</t>
  </si>
  <si>
    <t>Bonos Subordinados BancoSol I</t>
  </si>
  <si>
    <t>ASFI/DSV-ED-BSO-005/2013</t>
  </si>
  <si>
    <t>BSO-N1U-13</t>
  </si>
  <si>
    <t>Bisa Leasing S.A.</t>
  </si>
  <si>
    <t>Bonos BISA Leasing II - Emisión 1</t>
  </si>
  <si>
    <t>ASFI/DSV-ED-BIL-012/2010</t>
  </si>
  <si>
    <t>BIL-2-E1B-10</t>
  </si>
  <si>
    <t>BIL-2-E1C-10</t>
  </si>
  <si>
    <t>BIL-2-E1D-10</t>
  </si>
  <si>
    <t>Bonos BISA LEASING II - Emisión 2</t>
  </si>
  <si>
    <t>ASFI/DSV-ED-BIL-026/2012</t>
  </si>
  <si>
    <t>BIL-2-N1A-12</t>
  </si>
  <si>
    <t>BIL-2-N1B-12</t>
  </si>
  <si>
    <t>BIL-2-N1C-12</t>
  </si>
  <si>
    <t>BNB Leasing S.A.</t>
  </si>
  <si>
    <t>Bonos BNB LEASING I - Emisión 1</t>
  </si>
  <si>
    <t>ASFI/DSV-ED-BNL-016/2012</t>
  </si>
  <si>
    <t>BNL-1-N1A-12</t>
  </si>
  <si>
    <t>BNL-1-N1B-12</t>
  </si>
  <si>
    <t>Bonos BNB Leasing I - Emisión 2</t>
  </si>
  <si>
    <t>ASFI/DSV-ED-BNL-011/2013</t>
  </si>
  <si>
    <t>BNL-1-N1U-13</t>
  </si>
  <si>
    <t>Mercantil Santa Cruz Agencia de Bolsa S.A.</t>
  </si>
  <si>
    <t>Compañía Americana de Construcciones S.R.L. (AMECO Ltda.)</t>
  </si>
  <si>
    <t>Bonos Bioceánica I - Emisión 1</t>
  </si>
  <si>
    <t>ASFI/DSV-ED-CAC-019/2010</t>
  </si>
  <si>
    <t>CAC-1-E1U-10</t>
  </si>
  <si>
    <t>Compañía Americana de Inversiones S.A.</t>
  </si>
  <si>
    <t>Bonos CAISA - Emisión 1</t>
  </si>
  <si>
    <t>ASFI/DSV-ED-CAI-012/2012</t>
  </si>
  <si>
    <t>CAI-1-E1U-12</t>
  </si>
  <si>
    <t>Compañía Boliviana de EnergÍa Eléctrica S.A. - Bolivian Power Company Limited</t>
  </si>
  <si>
    <t>Bonos COBEE II</t>
  </si>
  <si>
    <t>SPVS-IV-ED-BPC-122/2008</t>
  </si>
  <si>
    <t>BPC-E1U-08</t>
  </si>
  <si>
    <t>Credibolsa S.A. Agencia de Bolsa Filial del Banco de Crédito S.A.</t>
  </si>
  <si>
    <t>Bonos COBEE III - Emisión 1</t>
  </si>
  <si>
    <t>ASFI/DSV-ED-PBC-004/2010</t>
  </si>
  <si>
    <t>BPC-1-E1B-10</t>
  </si>
  <si>
    <t>BPC-1-N1C-10</t>
  </si>
  <si>
    <t>Bonos COBEE III - Emisión 2</t>
  </si>
  <si>
    <t>ASFI/DSV-ED-BPC-006/2012</t>
  </si>
  <si>
    <t>BPC-1-E1U-12</t>
  </si>
  <si>
    <t>Bonos COBEE III - Emisión 3</t>
  </si>
  <si>
    <t>ASFI/DSV-ED-BPC-007/2012</t>
  </si>
  <si>
    <t>BPC-1-N2U-12</t>
  </si>
  <si>
    <t>Droguería INTI S.A.</t>
  </si>
  <si>
    <t>Bonos INTI IV Emisión 1</t>
  </si>
  <si>
    <t>ASFI/DSV-ED-DIN-008/2011</t>
  </si>
  <si>
    <t>DIN-1-N1A-11</t>
  </si>
  <si>
    <t>DIN-1-N1B-11</t>
  </si>
  <si>
    <t>DIN-1-N1C-11</t>
  </si>
  <si>
    <t>DIN-1-N1D-11</t>
  </si>
  <si>
    <t>Bonos Eco Futuro - Emisión 1</t>
  </si>
  <si>
    <t>ASFI/DSV-ED-FEF-013/2011</t>
  </si>
  <si>
    <t>FEF-1-E1U-11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</si>
  <si>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</si>
  <si>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</si>
  <si>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</si>
  <si>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</si>
  <si>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</si>
  <si>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</si>
  <si>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Electricidad de La Paz S.A.</t>
  </si>
  <si>
    <t>Bonos Electropaz II</t>
  </si>
  <si>
    <t>ASFI/DSV-ED-ELP-010/2010</t>
  </si>
  <si>
    <t>ELP-V1U-10</t>
  </si>
  <si>
    <t>Bonos ELECTROPAZ III - Emisión 1</t>
  </si>
  <si>
    <t>ASFI/DSV-ED-ELP-029/2012</t>
  </si>
  <si>
    <t>ELP-1-N1A-12</t>
  </si>
  <si>
    <t>ELP-1-N1B-12</t>
  </si>
  <si>
    <t>ELP-1-N1C-12</t>
  </si>
  <si>
    <t>Empresa de Luz y Fuerza Eléctrica Cochabamba S.A.</t>
  </si>
  <si>
    <t>Bonos ELFEC IV - Emisión 2</t>
  </si>
  <si>
    <t>SPVS-IV-ED-ELF-094/2007</t>
  </si>
  <si>
    <t>ELF-1-U1U-07</t>
  </si>
  <si>
    <t>BONOS ELFEC IV - Emisión 3</t>
  </si>
  <si>
    <t>ASFI/DSV-ED-ELF-141/2009</t>
  </si>
  <si>
    <t>ELF-1-N1U-09</t>
  </si>
  <si>
    <t>Bonos ELFEC V - Emisión 1</t>
  </si>
  <si>
    <t>SPVS-IV-ED-ELF-117/2008</t>
  </si>
  <si>
    <t>ELF-2-E1U-08</t>
  </si>
  <si>
    <t>Bonos ELFEC V - Emisión 2</t>
  </si>
  <si>
    <t>SPVS-IV-ED-ELF-118/2008</t>
  </si>
  <si>
    <t>ELF-2-U2U-08</t>
  </si>
  <si>
    <t>Bonos ELFEC V - Emisión 3</t>
  </si>
  <si>
    <t>ASFI/DSV-ED-ELF-005/2010</t>
  </si>
  <si>
    <t>ELF-2-N1U-10</t>
  </si>
  <si>
    <t>Empresa Eléctrica Guaracachi S.A.</t>
  </si>
  <si>
    <t>Bonos Guaracachi - Emisión 1</t>
  </si>
  <si>
    <t>SPVS-IV-ED-GUA-101/2007</t>
  </si>
  <si>
    <t>GUA-1-E1U-07</t>
  </si>
  <si>
    <t>Bonos Guaracachi - Emisión 2</t>
  </si>
  <si>
    <t>SPVS-IV-ED-GUA-131/2009</t>
  </si>
  <si>
    <t>GUA-1-E1U-09</t>
  </si>
  <si>
    <t>Empresa Ferroviaria Andina S.A.</t>
  </si>
  <si>
    <t>Bonos Ferroviaria Andina - Emisión 1</t>
  </si>
  <si>
    <t>ASFI/DSV-ED-FCA-008/2010</t>
  </si>
  <si>
    <t>FCA-1-E1U-10</t>
  </si>
  <si>
    <t>Empresa Ferroviaria Oriental S.A.</t>
  </si>
  <si>
    <t>Bonos Ferroviaria Oriental - Emisión 1</t>
  </si>
  <si>
    <t>ASFI/DSV-ED-EFO-009/2013</t>
  </si>
  <si>
    <t>EFO-1-E1A-13</t>
  </si>
  <si>
    <t>EFO-1-E1B-13</t>
  </si>
  <si>
    <t>EFO-1-E1C-13</t>
  </si>
  <si>
    <t>Bonos Ferroviaria Oriental - Emisión 2</t>
  </si>
  <si>
    <t>ASFI/DSV-ED-EFO-012/2013</t>
  </si>
  <si>
    <t>EFO-1-N2A-13</t>
  </si>
  <si>
    <t>EFO-1-N2B-13</t>
  </si>
  <si>
    <t>EFO-1-N2C-13</t>
  </si>
  <si>
    <t>Fábrica Nacional de Cemento S.A. (FANCESA)</t>
  </si>
  <si>
    <t>Bonos Fancesa II - Emisión 3</t>
  </si>
  <si>
    <t>SPVS-IV-ED-FAN-123/2008</t>
  </si>
  <si>
    <t>FAN-1-E1U-08</t>
  </si>
  <si>
    <t>Mercantil Santa Cruz Agencia de Bolsa Sociedad Anónima</t>
  </si>
  <si>
    <t>Bonos Fancesa II - Emisión 4</t>
  </si>
  <si>
    <t>SPVS-IV-ED-FAN-124/2008</t>
  </si>
  <si>
    <t>FAN-1-U2U-08</t>
  </si>
  <si>
    <t>Bonos Subordinados Fassil</t>
  </si>
  <si>
    <t>ASFI/DSV-ED-FSL-149/2009</t>
  </si>
  <si>
    <t>FSL-E1U-09</t>
  </si>
  <si>
    <t>Bonos Subordinados FASSIL - Emisión 1</t>
  </si>
  <si>
    <t>ASFI/DSV-ED-FSL-023/2011</t>
  </si>
  <si>
    <t>FSL-1-N1U-11</t>
  </si>
  <si>
    <t>Santa Cruz Securities S.A. Agencia de Bolsa Filial de FASSIL FFP S.A.</t>
  </si>
  <si>
    <t>Fortaleza Leasing S.A.</t>
  </si>
  <si>
    <t>Gas &amp; Electricidad S.A.</t>
  </si>
  <si>
    <t>Bonos Gas &amp; Electricidad - Emisión 1</t>
  </si>
  <si>
    <t>ASFI/DSV-ED-GYE-018/2013</t>
  </si>
  <si>
    <t>GYE-1-N1B-13</t>
  </si>
  <si>
    <t>GYE-1-N1C-13</t>
  </si>
  <si>
    <t>GYE-1-N1D-13</t>
  </si>
  <si>
    <t>GYE-1-N1E-13</t>
  </si>
  <si>
    <t>GYE-1-N1F-13</t>
  </si>
  <si>
    <t>GYE-1-N1G-13</t>
  </si>
  <si>
    <t>Gobierno Autónomo Municipal de La Paz</t>
  </si>
  <si>
    <t>Bonos Municipales del Gobierno Municipal de La Paz</t>
  </si>
  <si>
    <t>SPVS-IV-ED-MLP-125/2008</t>
  </si>
  <si>
    <t>MLP-E1U-08</t>
  </si>
  <si>
    <t>Gravetal Bolivia S.A.</t>
  </si>
  <si>
    <t>Bonos 2011 Gravetal Bolivia</t>
  </si>
  <si>
    <t>ASFI/DSV-ED-GRB-007/2011</t>
  </si>
  <si>
    <t>GRB-E1U-11</t>
  </si>
  <si>
    <t>Industrias de Aceite S.A.</t>
  </si>
  <si>
    <t>Bonos IASA - Emisión 1</t>
  </si>
  <si>
    <t>ASFI/DSV-ED-FIN-142/2009</t>
  </si>
  <si>
    <t>FIN-1-E1U-09</t>
  </si>
  <si>
    <t>Bonos IASA - Emision 2</t>
  </si>
  <si>
    <t>ASFI/DSV-ED-FIN-143/2009</t>
  </si>
  <si>
    <t>FIN-1-N2U-09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</si>
  <si>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</si>
  <si>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</si>
  <si>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</si>
  <si>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</si>
  <si>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</si>
  <si>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</si>
  <si>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</si>
  <si>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Industrias Oleaginosas S.A.</t>
  </si>
  <si>
    <t>Bonos IOL I - Emisión 1</t>
  </si>
  <si>
    <t>ASFI/DSV-ED-IOL-014/2011</t>
  </si>
  <si>
    <t>IOL-1-E1A-11</t>
  </si>
  <si>
    <t>IOL-1-E1B-11</t>
  </si>
  <si>
    <t>Bonos IOL I - Emisión 2</t>
  </si>
  <si>
    <t>ASFI/DSV-ED-IOL-006/2013</t>
  </si>
  <si>
    <t>IOL-1-E1A-13</t>
  </si>
  <si>
    <t>IOL-1-E1B-13</t>
  </si>
  <si>
    <t>IOL-1-E1C-13</t>
  </si>
  <si>
    <t>Ingenio Sucroalcoholero AGUAI S.A.</t>
  </si>
  <si>
    <t>Bonos AGUAI</t>
  </si>
  <si>
    <t>ASFI/DSV-EM-AGU-001/2010</t>
  </si>
  <si>
    <t>AGU-U1U-10</t>
  </si>
  <si>
    <t>Patrimonio Autónomo COBOCE - BISA ST Flujos de libre disponibilidad de ventas futuras</t>
  </si>
  <si>
    <t>COBOCE - BISA ST Flujos de libre disponibilidad de ventas futuras</t>
  </si>
  <si>
    <t>ASFI/DSV-TD-CBT-001/2013</t>
  </si>
  <si>
    <t>CBT-TD-NU</t>
  </si>
  <si>
    <t>Patrimonio Autónomo COBOCE-BISA ST Flujos de Ventas Futuras 002</t>
  </si>
  <si>
    <t>COBOCE-BISA ST Flujos de ventas 002 - Emision 1</t>
  </si>
  <si>
    <t>ASFI/DSV-TD-COB-001/2010</t>
  </si>
  <si>
    <t>COB-TD-P-N1U</t>
  </si>
  <si>
    <t>Patrimonio Autónomo HIDROBOL-NAFIBO 016</t>
  </si>
  <si>
    <t>HIDROBOL-NAFIBO 016</t>
  </si>
  <si>
    <t>ASFI/DSV-PA-HDN-013/2009</t>
  </si>
  <si>
    <t>HDN-TD-NA</t>
  </si>
  <si>
    <t>HDN-TD-NB</t>
  </si>
  <si>
    <t>Patrimonio Autónomo INTI-NAFIBO 006</t>
  </si>
  <si>
    <t>INTI-NAFIBO 006</t>
  </si>
  <si>
    <t>SPVS-IV-TD-INN-006/2006</t>
  </si>
  <si>
    <t>INN-TD-U1H</t>
  </si>
  <si>
    <t>INN-TD-U1I</t>
  </si>
  <si>
    <t>INN-TD-U1J</t>
  </si>
  <si>
    <t>Patrimonio Autónomo Liberty - NAFIBO 009</t>
  </si>
  <si>
    <t>Liberty - NAFIBO 009</t>
  </si>
  <si>
    <t>SPVS-IV-TD-LBN-011/2008</t>
  </si>
  <si>
    <t>LBN-TD-EU</t>
  </si>
  <si>
    <t>Patrimonio Autónomo Microcrédito IFD - BDP ST 022</t>
  </si>
  <si>
    <t>Crecer BDP - ST 022</t>
  </si>
  <si>
    <t>ASFI/DSV-PA-MBD-001/2012</t>
  </si>
  <si>
    <t>MBD-TD-NB</t>
  </si>
  <si>
    <t>MBD-TD-NC</t>
  </si>
  <si>
    <t>MBD-TD-ND</t>
  </si>
  <si>
    <t>MBD-TD-NE</t>
  </si>
  <si>
    <t>Patrimonio Autónomo Microcrédito IFD - BDP ST 023</t>
  </si>
  <si>
    <t>CIDRE-BDP ST 023</t>
  </si>
  <si>
    <t>ASFI/DSV-TD-MBP-002/2012</t>
  </si>
  <si>
    <t>MBP-TD-NB</t>
  </si>
  <si>
    <t>MBP-TD-NC</t>
  </si>
  <si>
    <t>MBP-TD-ND</t>
  </si>
  <si>
    <t>MBP-TD-NE</t>
  </si>
  <si>
    <t>Patrimonio Autónomo Microcrédito IFD-NAFIBO 017</t>
  </si>
  <si>
    <t>CRECER-NAFIBO 017</t>
  </si>
  <si>
    <t>ASFI/DSV-TD-MCN-002/2010</t>
  </si>
  <si>
    <t>MCN-TD-NC</t>
  </si>
  <si>
    <t>MCN-TD-ND</t>
  </si>
  <si>
    <t>MCN-TD-NE</t>
  </si>
  <si>
    <t>Patrimonio Autónomo Miicrocrédito IFD - BDP ST 021</t>
  </si>
  <si>
    <t>Valores de Titularización CRECER - BDP ST 021</t>
  </si>
  <si>
    <t>ASFI/DSV-PA-MCB-001/2011</t>
  </si>
  <si>
    <t>MCB-TD-NC</t>
  </si>
  <si>
    <t>MCB-TD-ND</t>
  </si>
  <si>
    <t>MCB-TD-NE</t>
  </si>
  <si>
    <t>Patrimonio Autónomo Sinchi Wayra - NAFIBO 010</t>
  </si>
  <si>
    <t>Sinchi Wayra - NAFIBO 010</t>
  </si>
  <si>
    <t>SPVS-IV-PA-SWA-009/2008</t>
  </si>
  <si>
    <t>SWA-TD-EU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</si>
  <si>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</si>
  <si>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</si>
  <si>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</si>
  <si>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</si>
  <si>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</si>
  <si>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Bonos PIL Andina - Emisión 1</t>
  </si>
  <si>
    <t>ASFI/DSV-ED-PIL-013/2010</t>
  </si>
  <si>
    <t>PIL-1-N1A-10</t>
  </si>
  <si>
    <t>Sudaval Agencia de Bolsa S.A.</t>
  </si>
  <si>
    <t>PIL-1-N1B-10</t>
  </si>
  <si>
    <t>PIL-1-N1C-10</t>
  </si>
  <si>
    <t>PIL-1-N1D-10</t>
  </si>
  <si>
    <t>Bonos PIL Andina - Emisión 2</t>
  </si>
  <si>
    <t>ASFI/DSV-ED-PIL-030/2012</t>
  </si>
  <si>
    <t>PIL-1-N1A-12</t>
  </si>
  <si>
    <t>PIL-1-N1B-12</t>
  </si>
  <si>
    <t>PIL-1-N1C-12</t>
  </si>
  <si>
    <t>PIL-1-N1D-12</t>
  </si>
  <si>
    <t>PIL-1-N1E-12</t>
  </si>
  <si>
    <t>PIL-1-N1F-12</t>
  </si>
  <si>
    <t>Sociedad Agroindustrial Nutroil S.A.</t>
  </si>
  <si>
    <t>BONOS NUTRIOIL I - EMISION 1</t>
  </si>
  <si>
    <t>ASFI/DSV-ED-NUT-015/2013</t>
  </si>
  <si>
    <t>NUT-1-N1A-13</t>
  </si>
  <si>
    <t>NUT-1-N1B-13</t>
  </si>
  <si>
    <t>Sociedad Boliviana de Cemento S.A. "SOBOCE"</t>
  </si>
  <si>
    <t>Bonos Soboce V - Emisión 1</t>
  </si>
  <si>
    <t>SPVS-IV-ED-SBC-120/2008</t>
  </si>
  <si>
    <t>SBC-1-E1U-08</t>
  </si>
  <si>
    <t>Bonos SOBOCE V -Emisión 2</t>
  </si>
  <si>
    <t>ASFI/DSV-ED-SBC-146/2009</t>
  </si>
  <si>
    <t>SBC-1-N1U-09</t>
  </si>
  <si>
    <t>Bonos SOBOCE VI - Emisión 1</t>
  </si>
  <si>
    <t>ASFI/DSV-ED-SBC-001/2012</t>
  </si>
  <si>
    <t>SBC-6-N1U-12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</si>
  <si>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</si>
  <si>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</si>
  <si>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</si>
  <si>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</si>
  <si>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</si>
  <si>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Bonos Toyosa I - Emisión 1</t>
  </si>
  <si>
    <t>ASFI/DSV-ED-TYS-022/2012</t>
  </si>
  <si>
    <t>TYS-1-N1B-12</t>
  </si>
  <si>
    <t>TYS-1-N1C-12</t>
  </si>
  <si>
    <t>TYS-1-N1D-12</t>
  </si>
  <si>
    <t>TYS-1-N1E-12</t>
  </si>
  <si>
    <t>YPFB Transporte S.A.</t>
  </si>
  <si>
    <t>Bonos Transredes IV</t>
  </si>
  <si>
    <t>SPVS-IV-ED-TRD-074/2007</t>
  </si>
  <si>
    <t>TRD-1-E1U-07</t>
  </si>
  <si>
    <t>Bonos Transredes V</t>
  </si>
  <si>
    <t>SPVS-IV-ED-TRD-075/2007</t>
  </si>
  <si>
    <t>TRD-1-E2U-07</t>
  </si>
  <si>
    <t xml:space="preserve">CARTERA FONDOS DE INVERSIÓN ABIERTOS Y </t>
  </si>
  <si>
    <t>TC</t>
  </si>
  <si>
    <t>CERRADOS Y TASAS DE RENDIMIENTO A 1 y 30 DÍAS</t>
  </si>
  <si>
    <t>SAFI</t>
  </si>
  <si>
    <t>FONDOS DE INVERSIÓN ABIERTOS</t>
  </si>
  <si>
    <t>CARTERA FONDOS</t>
  </si>
  <si>
    <t>CARTERA FONDOS EXPRESADO EN $US</t>
  </si>
  <si>
    <t>TR</t>
  </si>
  <si>
    <t>1 Día</t>
  </si>
  <si>
    <t>30 Días</t>
  </si>
  <si>
    <t>SAFI BISA</t>
  </si>
  <si>
    <t>A MEDIDA</t>
  </si>
  <si>
    <t>ULTRA UFV</t>
  </si>
  <si>
    <t>SAFI CREDIFONDO</t>
  </si>
  <si>
    <t>CREDIFONDO BOLIVIANOS</t>
  </si>
  <si>
    <t>SAFI FORTALEZA</t>
  </si>
  <si>
    <t>INTERÉS +</t>
  </si>
  <si>
    <t>SAFI MERCANTIL</t>
  </si>
  <si>
    <t>CRECER</t>
  </si>
  <si>
    <t>SUPERIOR</t>
  </si>
  <si>
    <t>SAFI NACIONAL</t>
  </si>
  <si>
    <t>EN ACCIÓN</t>
  </si>
  <si>
    <t>OPCIÓN</t>
  </si>
  <si>
    <t>OPORTUNO</t>
  </si>
  <si>
    <t>SAFI SANTA CRUZ INVESTMENTS</t>
  </si>
  <si>
    <t>RENTA ACTIVA BOLIVIANOS</t>
  </si>
  <si>
    <t>SAFI UNIÓN</t>
  </si>
  <si>
    <t>DINERO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</si>
  <si>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</si>
  <si>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</si>
  <si>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</si>
  <si>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</si>
  <si>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</si>
  <si>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</si>
  <si>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</si>
  <si>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</si>
  <si>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PORVENIR</t>
  </si>
  <si>
    <t>PRODUCE GANANCIA</t>
  </si>
  <si>
    <t>RENTA MIXTA INTERNACIONAL</t>
  </si>
  <si>
    <t>HORIZONTE</t>
  </si>
  <si>
    <t>MERCANTIL</t>
  </si>
  <si>
    <t>PROSSIMO</t>
  </si>
  <si>
    <t>EFECTIVO</t>
  </si>
  <si>
    <t>PORTAFOLIO</t>
  </si>
  <si>
    <t>RENTA ACTIVA CORTO PLAZO</t>
  </si>
  <si>
    <t>UNIÓN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</si>
  <si>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</si>
  <si>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</si>
  <si>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</si>
  <si>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</si>
  <si>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</si>
  <si>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MARCA VERDE SAFI</t>
  </si>
  <si>
    <t>AGROPERATIVO</t>
  </si>
  <si>
    <t>MICROFIC</t>
  </si>
  <si>
    <t>SAFI CAPITAL +</t>
  </si>
  <si>
    <t>SEMBRAR</t>
  </si>
  <si>
    <t>SEMBRAR ALIMENTARIO</t>
  </si>
  <si>
    <t>IMPULSOR</t>
  </si>
  <si>
    <t>MICROFINANZAS-A</t>
  </si>
  <si>
    <t>MICROFINANZAS-B</t>
  </si>
  <si>
    <t>MICROFINANZAS-C</t>
  </si>
  <si>
    <t>MICROFINANZAS-D</t>
  </si>
  <si>
    <t>SAFI PANAMERICAN</t>
  </si>
  <si>
    <t>PYME Progreso-A</t>
  </si>
  <si>
    <t>PYME Progreso-B</t>
  </si>
  <si>
    <t>EMERGENTE</t>
  </si>
  <si>
    <t>Renta Activa PYME</t>
  </si>
  <si>
    <t>PROPYME Unión</t>
  </si>
  <si>
    <t>PROQUINUA</t>
  </si>
  <si>
    <t>GESTIÓN ACTIVA</t>
  </si>
  <si>
    <t>FACTORING INTERNACIONAL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</si>
  <si>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</si>
  <si>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</si>
  <si>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</si>
  <si>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</si>
  <si>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</si>
  <si>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DETALLE DEL NÚMERO DE CLIENTES POR FONDO DE INVERSIÓN</t>
  </si>
  <si>
    <t>NÚMERO DE PARTICIPANTES</t>
  </si>
  <si>
    <t>TOTAL FONDOS DE INVERSIÓN ABIERTOS</t>
  </si>
  <si>
    <t>OPERACIONES RUEDO DE LA BOLSA BOLIVIANA DE VALORES S.A.</t>
  </si>
  <si>
    <t>(Expresado en dólares estadounidenses)</t>
  </si>
  <si>
    <t>FECHA</t>
  </si>
  <si>
    <t>COMP/VENTA</t>
  </si>
  <si>
    <t>REPORTO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</si>
  <si>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</si>
  <si>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</si>
  <si>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</si>
  <si>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</si>
  <si>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</si>
  <si>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</si>
  <si>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</si>
  <si>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</si>
  <si>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</si>
  <si>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</si>
  <si>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</si>
  <si>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</si>
  <si>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</si>
  <si>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</si>
  <si>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</si>
  <si>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</si>
  <si>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</si>
  <si>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</si>
  <si>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</si>
  <si>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</si>
  <si>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</si>
  <si>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</si>
  <si>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OPERACIONES  EN BOLIVIANOS CON MANTENIMIENTO DE VALOR - EXPRESADOS EN DÓLARES ESTADOUNIDENSES</t>
  </si>
  <si>
    <t>OPERACIONES  EN DOLARES ESTADOUNIDENSES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</si>
  <si>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</si>
  <si>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</si>
  <si>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</si>
  <si>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</si>
  <si>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</si>
  <si>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</si>
  <si>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</si>
  <si>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</si>
  <si>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</si>
  <si>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</si>
  <si>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</si>
  <si>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</si>
  <si>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</si>
  <si>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</si>
  <si>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</si>
  <si>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</si>
  <si>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</si>
  <si>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</si>
  <si>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</si>
  <si>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</si>
  <si>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</si>
  <si>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</si>
  <si>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</si>
  <si>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</si>
  <si>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</si>
  <si>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</si>
  <si>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</si>
  <si>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</si>
  <si>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</si>
  <si>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LTS</t>
  </si>
  <si>
    <t>VTD</t>
  </si>
  <si>
    <t>COB</t>
  </si>
  <si>
    <t>MBD</t>
  </si>
  <si>
    <t>GUA</t>
  </si>
  <si>
    <t>BMS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</si>
  <si>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</si>
  <si>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</si>
  <si>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</si>
  <si>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</si>
  <si>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</si>
  <si>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</si>
  <si>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</si>
  <si>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</si>
  <si>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</si>
  <si>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</si>
  <si>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</si>
  <si>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</si>
  <si>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CBT</t>
  </si>
  <si>
    <t>IOL</t>
  </si>
  <si>
    <t>Agencia</t>
  </si>
  <si>
    <t>CARTERA DE CLIENTES</t>
  </si>
  <si>
    <t>POSICION PROPIA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</si>
  <si>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</si>
  <si>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</si>
  <si>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</si>
  <si>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</si>
  <si>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</si>
  <si>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</si>
  <si>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</si>
  <si>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</si>
  <si>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</si>
  <si>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 xml:space="preserve">*No incluyen FI, Cias de Seguros ni AFP´s </t>
  </si>
  <si>
    <t>DETALLE DEL NÚMERO DE CLIENTES POR AGENCIAS DE BOLSA</t>
  </si>
  <si>
    <t>AGENCIAS DE BOLSA</t>
  </si>
  <si>
    <t>TOTAL CARTERA DE AGENCIAS DE BOLSA</t>
  </si>
  <si>
    <t xml:space="preserve">DIVERSIFICACIÓN POR EMISOR Y VALOR DE LA CARTERA
 DE FONDOS DE INVERSIÓN CERRADOS </t>
  </si>
  <si>
    <t>(Expresado en dólares  estadounidenses)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</si>
  <si>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</si>
  <si>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</si>
  <si>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</si>
  <si>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</si>
  <si>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</si>
  <si>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</si>
  <si>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</si>
  <si>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</si>
  <si>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</si>
  <si>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DIVERSIFICACIÓN POR EMISOR Y VALOR</t>
  </si>
  <si>
    <t xml:space="preserve"> DE LA CARTERA DE FONDOS DE INVERSIÓN ABIERTOS</t>
  </si>
  <si>
    <t>COR</t>
  </si>
  <si>
    <t>FAN</t>
  </si>
  <si>
    <t>FCA</t>
  </si>
  <si>
    <t>MBP</t>
  </si>
  <si>
    <t>MCN</t>
  </si>
  <si>
    <t>PCH</t>
  </si>
  <si>
    <t>PLR</t>
  </si>
  <si>
    <t>SIS</t>
  </si>
  <si>
    <t>VAH</t>
  </si>
  <si>
    <t>VID</t>
  </si>
  <si>
    <t>DIVERSIFICACIÓN POR INSTRUMENTO Y VALOR DE LA CARTERA DE FONDOS DE INVERSIÓN CERRADOS</t>
  </si>
  <si>
    <t>Instrumento</t>
  </si>
  <si>
    <t>CUP</t>
  </si>
  <si>
    <t>DIVERSIFICACIÓN POR INSTRUMENTO Y</t>
  </si>
  <si>
    <t xml:space="preserve"> VALOR DE LA CARTERA DE FONDOS DE INVERSIÓN ABIERTOS</t>
  </si>
  <si>
    <t>ACC</t>
  </si>
  <si>
    <t>DIVERSIFICACIÓN POR EMISOR Y VALOR DE MERCADO DE LA CARTERA DE INVERSIONES</t>
  </si>
  <si>
    <t>FONDO DE RENTA UNIVERSAL DE VEJEZ (FRD)</t>
  </si>
  <si>
    <t>Monto Valorado $us</t>
  </si>
  <si>
    <t>Porcentaje de la Cartera</t>
  </si>
  <si>
    <t>Banco Fortaleza S.A.</t>
  </si>
  <si>
    <t>Tesoro General de la Nación</t>
  </si>
  <si>
    <t>Fuente: Información elaborada a partir de los Informes Diarios del FRUV.</t>
  </si>
  <si>
    <t>DIVERSIFICACIÓN POR INSTRUMENTO Y VALOR DE MERCADO DE LA CARTERA DE INVERSIONES</t>
  </si>
  <si>
    <t>Bonos a Largo Plazo</t>
  </si>
  <si>
    <t>Bonos Bancarios Bursátiles</t>
  </si>
  <si>
    <t>Bonos del Tesoro</t>
  </si>
  <si>
    <t>Depósitos a Plazo Fijo</t>
  </si>
  <si>
    <t>Letras del Tesoro</t>
  </si>
  <si>
    <t>VALORES</t>
  </si>
  <si>
    <t xml:space="preserve">Reporte de Depósitos a Plazo Fijo </t>
  </si>
  <si>
    <t>V1</t>
  </si>
  <si>
    <t>Reporte de Emisiones Vigentes Resumen</t>
  </si>
  <si>
    <t>V2</t>
  </si>
  <si>
    <t xml:space="preserve">Carteras Fondos de Inversión Abiertos y Cerrados y Tasas de Rendimiento a 1 y 30 días </t>
  </si>
  <si>
    <t>V3</t>
  </si>
  <si>
    <t>Detalle del Número de Clientes por Fondo de Inversión</t>
  </si>
  <si>
    <t>V4</t>
  </si>
  <si>
    <t>Operaciones Ruedo de la Bolsa Boliviana de Valores S.A.</t>
  </si>
  <si>
    <t>V5</t>
  </si>
  <si>
    <t>Tasas de rendimiento de compra venta ponderadas por plazo y moneda mercado primario</t>
  </si>
  <si>
    <t>V6</t>
  </si>
  <si>
    <t>Tasas de rendimiento de compra venta ponderadas por plazo y moneda mercado secundario</t>
  </si>
  <si>
    <t>V7</t>
  </si>
  <si>
    <t>Tasas de rendimiento de reporto ponderadas por plazo y moneda</t>
  </si>
  <si>
    <t>V8</t>
  </si>
  <si>
    <t>Cartera Propia y Clientes y Agencias de Bolsa</t>
  </si>
  <si>
    <t>V9</t>
  </si>
  <si>
    <t>Número de clientes activos por Agencia de Bolsa</t>
  </si>
  <si>
    <t>V10</t>
  </si>
  <si>
    <t xml:space="preserve">Diversificación por Emisor Industria Fondos de Inversión  Cerrados </t>
  </si>
  <si>
    <t>V11</t>
  </si>
  <si>
    <t xml:space="preserve">Diversificación por Emisor Industria Fondos de Inversión Abiertos </t>
  </si>
  <si>
    <t>V12</t>
  </si>
  <si>
    <t xml:space="preserve">Diversificación por Instrumento Industria Fondos de Inversión Cerrados </t>
  </si>
  <si>
    <t>V13</t>
  </si>
  <si>
    <t xml:space="preserve">Diversificación por Instrumento Industria Fondos de Inversión Abiertos </t>
  </si>
  <si>
    <t>V14</t>
  </si>
  <si>
    <t xml:space="preserve">Diversificación por Emisor y Valor de Mercado de la Cartera de Inversiones Fondo de Renta Universal de Vejez (FRD) </t>
  </si>
  <si>
    <t>V15</t>
  </si>
  <si>
    <t xml:space="preserve">Diversificación por instrumento y valor de mercado Fondo de Renta Universal de Vejez (FRD) </t>
  </si>
  <si>
    <t>V16</t>
  </si>
  <si>
    <t>ABREVIATURAS</t>
  </si>
  <si>
    <t>QFC</t>
  </si>
  <si>
    <t>Quinoa Foods Company S.R.L.</t>
  </si>
  <si>
    <t>ZFO</t>
  </si>
  <si>
    <t>Zona Franca Oruro S.A.</t>
  </si>
  <si>
    <t>TRD</t>
  </si>
  <si>
    <t>YPFB CHACO S.A.</t>
  </si>
  <si>
    <t>EPA</t>
  </si>
  <si>
    <t>YPFB Andina S.A.</t>
  </si>
  <si>
    <t>VIT</t>
  </si>
  <si>
    <t>Vino Tinto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</si>
  <si>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</si>
  <si>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</si>
  <si>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</si>
  <si>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</si>
  <si>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</si>
  <si>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</si>
  <si>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Tecnología Corporativa TCORP S.A.</t>
  </si>
  <si>
    <t>HLT</t>
  </si>
  <si>
    <t>Sociedad Hotelera Los Tajibos S.A.</t>
  </si>
  <si>
    <t>Sociedad Boliviana de Cemento S.A.</t>
  </si>
  <si>
    <t>SIE</t>
  </si>
  <si>
    <t>Siete Enanos S.A.</t>
  </si>
  <si>
    <t>PRS</t>
  </si>
  <si>
    <t>Seguros Provida S.A.</t>
  </si>
  <si>
    <t>Seguros Illimani S.A.</t>
  </si>
  <si>
    <t>PEN</t>
  </si>
  <si>
    <t>Productos Ecológicos Naturaleza S.A.</t>
  </si>
  <si>
    <t>MMP</t>
  </si>
  <si>
    <t>Productos de Mantenimiento Moderno MMP Bolivia LTDA</t>
  </si>
  <si>
    <t>Plasmar S.A.</t>
  </si>
  <si>
    <t>PIL ANDINA S.A.</t>
  </si>
  <si>
    <t>PIN</t>
  </si>
  <si>
    <t>Panamerican INVESTMENT S.A.</t>
  </si>
  <si>
    <t>NSP</t>
  </si>
  <si>
    <t>Nacional Vida Seguros de Personas S.A.</t>
  </si>
  <si>
    <t>MIN</t>
  </si>
  <si>
    <t>Mercantile INVESTMENT Corporation (Bolivia) S.A.</t>
  </si>
  <si>
    <t>MTF</t>
  </si>
  <si>
    <t>Manufacturas Textiles Forno Sociedad Anónima</t>
  </si>
  <si>
    <t>LAB</t>
  </si>
  <si>
    <t>Lloyd Aéreo Boliviano S.A.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</si>
  <si>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</si>
  <si>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</si>
  <si>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</si>
  <si>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</si>
  <si>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</si>
  <si>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</si>
  <si>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</si>
  <si>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</si>
  <si>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</si>
  <si>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</si>
  <si>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</si>
  <si>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</si>
  <si>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</si>
  <si>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</si>
  <si>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</si>
  <si>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Fortaleza Fondo Financiero Privado Sociedad Anónima</t>
  </si>
  <si>
    <t>Fondo Financiero Privado PRODEM Sociedad Anónima</t>
  </si>
  <si>
    <t>Fondo de la Comunidad S.A.  F.F.P.</t>
  </si>
  <si>
    <t>Ferroviaria Oriental S.A.</t>
  </si>
  <si>
    <t>Fábrica Nacional de Cemento Sociedad Anónima</t>
  </si>
  <si>
    <t>ENT</t>
  </si>
  <si>
    <t>Empresa Nacional de Telecomunicaciones Sociedad Anónima</t>
  </si>
  <si>
    <t>Empresa Ferroviaria Andina Sociedad Anónima</t>
  </si>
  <si>
    <t>Empresa Eléctrica Valle Hermoso S.A.</t>
  </si>
  <si>
    <t>Empresa Eléctrica Guaracachi Sociedad Anónima</t>
  </si>
  <si>
    <t>Empresa Eléctrica Corani Sociedad Anónima</t>
  </si>
  <si>
    <t>EDG</t>
  </si>
  <si>
    <t>Empresa Distribuidora de Gas Sucre Sociedad Anónima Mixta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</si>
  <si>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</si>
  <si>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</si>
  <si>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</si>
  <si>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</si>
  <si>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</si>
  <si>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MIF</t>
  </si>
  <si>
    <t>Empresa Comercializadora MIFARMA S.A.</t>
  </si>
  <si>
    <t>ECO Futuro S.A. F.F.P.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</si>
  <si>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</si>
  <si>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</si>
  <si>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</si>
  <si>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</si>
  <si>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</si>
  <si>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</si>
  <si>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</si>
  <si>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CNJ</t>
  </si>
  <si>
    <t>Clínica Privada Niño Jesús S.A.</t>
  </si>
  <si>
    <t>CHA</t>
  </si>
  <si>
    <t>Chacaltaya S.A.</t>
  </si>
  <si>
    <t>CBN</t>
  </si>
  <si>
    <t>Cervecería Boliviana Nacional Sociedad Anónima</t>
  </si>
  <si>
    <t>CDF</t>
  </si>
  <si>
    <t>Carlson Dividend Facility S.A.</t>
  </si>
  <si>
    <t>BLR</t>
  </si>
  <si>
    <t>Bolivian Oil Services Ltda.</t>
  </si>
  <si>
    <t>BVC</t>
  </si>
  <si>
    <t>Bodegas y Viñedos de La Concepción S.A.</t>
  </si>
  <si>
    <t>BSG</t>
  </si>
  <si>
    <t>Bisa Seguros y Reaseguros S.A.</t>
  </si>
  <si>
    <t>Bisa Leasing Sociedad Anónima</t>
  </si>
  <si>
    <t>Banco Los Andes ProCredit S.A.</t>
  </si>
  <si>
    <t>Banco Ganadero Sociedad Anónima</t>
  </si>
  <si>
    <t>BDB</t>
  </si>
  <si>
    <t>Banco Do Brasil S.A. - Sucursal Bolivia</t>
  </si>
  <si>
    <t>Banco de Desarrollo Productivo S.A.M. - BDP S.A.M.- Banco de Segundo Piso</t>
  </si>
  <si>
    <t>BCR</t>
  </si>
  <si>
    <t>Banco de Crédito de Bolivia Sociedad Anónima</t>
  </si>
  <si>
    <t>Banco Bisa S.A.</t>
  </si>
  <si>
    <t>AMX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</si>
  <si>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</si>
  <si>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</si>
  <si>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</si>
  <si>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</si>
  <si>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</si>
  <si>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</si>
  <si>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</si>
  <si>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</si>
  <si>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</si>
  <si>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</si>
  <si>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</si>
  <si>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</si>
  <si>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</si>
  <si>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</si>
  <si>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</si>
  <si>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</si>
  <si>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 xml:space="preserve">Marca Verde Sociedad Administradora de
Fondos de Inversión S.A
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</si>
  <si>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</si>
  <si>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</si>
  <si>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</si>
  <si>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</si>
  <si>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</si>
  <si>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</si>
  <si>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</si>
  <si>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Santa Cruz INVESTMENTS Sociedad Administradora de Fondos de Inversión S.A.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</si>
  <si>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</si>
  <si>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</si>
  <si>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</si>
  <si>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</si>
  <si>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</si>
  <si>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Capital + Gestionadora de Activos Sociedad Administradora de Fondos de Inversión Sociedad Anónima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</si>
  <si>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</si>
  <si>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</si>
  <si>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</si>
  <si>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</si>
  <si>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</si>
  <si>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</si>
  <si>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</si>
  <si>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</si>
  <si>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</si>
  <si>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Santa Cruz Securities S.A. Agencia de Bolsa Filial de Fassil F.F.P. S.A.</t>
  </si>
  <si>
    <t>Credibolsa S.A. Agencia de Bolsa Filial del Banco de Crédito de Bolivia S.A.</t>
  </si>
  <si>
    <t>BISA S.A. Agencia de Bolsa</t>
  </si>
  <si>
    <t>Agencias de Bolsa</t>
  </si>
  <si>
    <t>ANR</t>
  </si>
  <si>
    <t>BOF</t>
  </si>
  <si>
    <t>Banco Central de Bolivia</t>
  </si>
  <si>
    <t>Certificados de Depósito del BCB (CDS)</t>
  </si>
  <si>
    <t>N000521324</t>
  </si>
  <si>
    <t>Sin Agencia</t>
  </si>
  <si>
    <t>Pagarés Bursátiles IASA II - Emisión 1</t>
  </si>
  <si>
    <t>ASFI/DSV-ED-FIN-022/2013</t>
  </si>
  <si>
    <t>FIN-PB2-E1U</t>
  </si>
  <si>
    <t>Mercantile Investment Corporation  (Bolivia) S.A.</t>
  </si>
  <si>
    <t>Bonos MERINCO - Emisión 1</t>
  </si>
  <si>
    <t>ASFI/DSV-ED-MIN-023/2013</t>
  </si>
  <si>
    <t>MIN-1-E1U-13</t>
  </si>
  <si>
    <t>Patrimonio Autónomo Miicrocrédito IFD - BDP ST 025</t>
  </si>
  <si>
    <t>Valores de Titularización CRECER BDP - ST 025</t>
  </si>
  <si>
    <t>ASFI/DSV-TD-MID-002/2013</t>
  </si>
  <si>
    <t>MID-TD-NA</t>
  </si>
  <si>
    <t>MID-TD-NB</t>
  </si>
  <si>
    <t>MID-TD-NC</t>
  </si>
  <si>
    <t>MID-TD-ND</t>
  </si>
  <si>
    <t>MID-TD-NE</t>
  </si>
  <si>
    <t>Pagarés Bursátiles SC Securities - Emisión 5</t>
  </si>
  <si>
    <t>ASFI/DSV-ED-SZS-020/2013</t>
  </si>
  <si>
    <t>SZS-PB1-E5U</t>
  </si>
  <si>
    <t>Transierra S.A.</t>
  </si>
  <si>
    <t>Bonos Transierra I - Emisión 1</t>
  </si>
  <si>
    <t>ASFI/DSV-ED-TRA-019/2013</t>
  </si>
  <si>
    <t>TRA-1-E1U-13</t>
  </si>
  <si>
    <t>MID</t>
  </si>
  <si>
    <t>TRA</t>
  </si>
  <si>
    <t>Certificados de Depósito del Banco Central de Bolivia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</si>
  <si>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</si>
  <si>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</si>
  <si>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</si>
  <si>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</si>
  <si>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</si>
  <si>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</si>
  <si>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</si>
  <si>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</si>
  <si>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</si>
  <si>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BNB I - Emisión 2</t>
  </si>
  <si>
    <t>ASFI/DSV-ED-BNB-028/2013</t>
  </si>
  <si>
    <t>BNB-1-E2A-13</t>
  </si>
  <si>
    <t>BNB-1-E2B-13</t>
  </si>
  <si>
    <t>Bonos Subordinados BancoSol II</t>
  </si>
  <si>
    <t>ASFI/DSV-ED-BSO-032/2013</t>
  </si>
  <si>
    <t>BSO-N3U-13</t>
  </si>
  <si>
    <t>Bonos BISA LEASING III - EMISION 1</t>
  </si>
  <si>
    <t>ASFI/DSV-ED-BIL-025/2013</t>
  </si>
  <si>
    <t>BIL-3-N1A-13</t>
  </si>
  <si>
    <t>BIL-3-N1B-13</t>
  </si>
  <si>
    <t>Pagarés Bursátiles INIT II - Emisión 2</t>
  </si>
  <si>
    <t>ASFI/DSV-ED-DIN-031/2013</t>
  </si>
  <si>
    <t>DIN-PB2-N2U</t>
  </si>
  <si>
    <t>Pagarés Bursátiles IASA II - Emisión 2</t>
  </si>
  <si>
    <t>ASFI/DSV-ED-FIN-027/2013</t>
  </si>
  <si>
    <t>FIN-PB2-E2U</t>
  </si>
  <si>
    <t>PATRIMONIO AUTONOMO MICROCREDITO IFD-BDP ST 026</t>
  </si>
  <si>
    <t>Valores de Titularización IDEPRO - BDP ST 026</t>
  </si>
  <si>
    <t>ASFI/DSV/R-152033/2013</t>
  </si>
  <si>
    <t>MII-TD-NA</t>
  </si>
  <si>
    <t>MII-TD-NB</t>
  </si>
  <si>
    <t>MII-TD-NC</t>
  </si>
  <si>
    <t>MII-TD-ND</t>
  </si>
  <si>
    <t>MII-TD-NE</t>
  </si>
  <si>
    <t>MII-TD-NF</t>
  </si>
  <si>
    <t>Pagarés Bursátiles Valores Unión II - Emisión 1</t>
  </si>
  <si>
    <t>VUN-PB2-N1U</t>
  </si>
  <si>
    <t>MII</t>
  </si>
  <si>
    <t>N000521347</t>
  </si>
  <si>
    <t>Emisión de Bonos Subordinados - Banco de Crédito de Bolivia - Emisión I</t>
  </si>
  <si>
    <t>ASFI/DSV-ED-BTB-033/2013</t>
  </si>
  <si>
    <t>BTB-N1U-13</t>
  </si>
  <si>
    <t>Distribuidora de electricidad La Paz S. A. DELAPAZ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</si>
  <si>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</si>
  <si>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</si>
  <si>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</si>
  <si>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</si>
  <si>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</si>
  <si>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</si>
  <si>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Bonos Soboce VI - Emisión 2</t>
  </si>
  <si>
    <t>ASFI/DSV-ED-SBC-036/2013</t>
  </si>
  <si>
    <t>SBC-6-N1U-13</t>
  </si>
  <si>
    <t>+ RENDIMIENTO</t>
  </si>
  <si>
    <t>ACELERADOR</t>
  </si>
  <si>
    <t>K12 FIC</t>
  </si>
  <si>
    <t>Bonos COBEE IV - Emisión 1</t>
  </si>
  <si>
    <t>ASFI/DSV-ED-BPC-001/20014</t>
  </si>
  <si>
    <t>BPC-1-E1A-14</t>
  </si>
  <si>
    <t>BPC-1-E1B-14</t>
  </si>
  <si>
    <t>Bonos COBEE IV - Emisión 2</t>
  </si>
  <si>
    <t>ASFI/DSV-ED-BPC-002/2014</t>
  </si>
  <si>
    <t>BPC-4-N2U-14</t>
  </si>
  <si>
    <t>Patrimonio Autonomo BISA ST - DIACONIA FRIF</t>
  </si>
  <si>
    <t>Valores de Titularizacion BISA ST - DIACONIA FRIF</t>
  </si>
  <si>
    <t>ASFI/DSV-TD-BDI-001/2014</t>
  </si>
  <si>
    <t>BDI-TD-NA</t>
  </si>
  <si>
    <t>BDI-TD-NB</t>
  </si>
  <si>
    <t>BDI-TD-NC</t>
  </si>
  <si>
    <t>BDI-TD-ND</t>
  </si>
  <si>
    <t>BDI-TD-NE</t>
  </si>
  <si>
    <t>BDI-TD-NF</t>
  </si>
  <si>
    <t>BDI</t>
  </si>
  <si>
    <t>N000521414</t>
  </si>
  <si>
    <t>CAC-PB1-N2U</t>
  </si>
  <si>
    <t>Bonos Fortaleza Leasing - Emisión I</t>
  </si>
  <si>
    <t>ASFI/DSV-ED-FLE-008/2014</t>
  </si>
  <si>
    <t>FLE-1-N1A-14</t>
  </si>
  <si>
    <t>FLE-1-N1B-14</t>
  </si>
  <si>
    <t>FLE-1-N1C-14</t>
  </si>
  <si>
    <t>Bonos IASA II - Emisión 2</t>
  </si>
  <si>
    <t>ASFI/DSV-ED-FIN-032/2012</t>
  </si>
  <si>
    <t>Pagarés Bursátiles IASA II - Emisión 3</t>
  </si>
  <si>
    <t>ASFI/DSV-ED-FIN-004/2014</t>
  </si>
  <si>
    <t>FIN-PB2-E3U</t>
  </si>
  <si>
    <t>Pagarés Bursátiles IASA II - Emisión 4</t>
  </si>
  <si>
    <t>ASFI/DSV-ED-FIN-005/2014</t>
  </si>
  <si>
    <t>FIN-PB2-E4U</t>
  </si>
  <si>
    <t>Bonos Toyosa I - Emisión 2</t>
  </si>
  <si>
    <t>ASFI/DSV-ED-TYS-003/2014</t>
  </si>
  <si>
    <t>TYS-1-E1U-14</t>
  </si>
  <si>
    <t>MCB</t>
  </si>
  <si>
    <t>AL  31  DE  MAYO  DE  2014</t>
  </si>
  <si>
    <t>Bonos Ametex II - Emisión 1</t>
  </si>
  <si>
    <t>SPVS-IV-ED-AMX-078/2007</t>
  </si>
  <si>
    <t>AMX-1-E1U-07</t>
  </si>
  <si>
    <t>Bonos Ametex II - Emisión 10</t>
  </si>
  <si>
    <t>SPVS-IV-ED-AMX-087/2007</t>
  </si>
  <si>
    <t>AMX-1-E10U-07</t>
  </si>
  <si>
    <t>Bonos Ametex II - Emisión 11</t>
  </si>
  <si>
    <t>SPVS-IV-ED-AMX-088/2007</t>
  </si>
  <si>
    <t>AMX-1-E11U-07</t>
  </si>
  <si>
    <t>Bonos Ametex II - Emisión 2</t>
  </si>
  <si>
    <t>SPVS-IV-ED-AMX-079/2007</t>
  </si>
  <si>
    <t>AMX-1-E2U-07</t>
  </si>
  <si>
    <t>Bonos Ametex II - Emisión 3</t>
  </si>
  <si>
    <t>SPVS-IV-ED-AMX-080/2007</t>
  </si>
  <si>
    <t>AMX-1-E3U-07</t>
  </si>
  <si>
    <t>Bonos Ametex II - Emisión 4</t>
  </si>
  <si>
    <t>SPVS-IV-ED-AMX-081/2007</t>
  </si>
  <si>
    <t>AMX-1-E4U-07</t>
  </si>
  <si>
    <t>Bonos Ametex II - Emisión 5</t>
  </si>
  <si>
    <t>SPVS-IV-ED-AMX-082/2007</t>
  </si>
  <si>
    <t>AMX-1-E5U-07</t>
  </si>
  <si>
    <t>Bonos Ametex II - Emisión 6</t>
  </si>
  <si>
    <t>SPVS-IV-ED-AMX-083/2007</t>
  </si>
  <si>
    <t>AMX-1-E6U-07</t>
  </si>
  <si>
    <t>Bonos Ametex II - Emisión 7</t>
  </si>
  <si>
    <t>SPVS-IV-ED-AMX-084/2007</t>
  </si>
  <si>
    <t>AMX-1-E7U-07</t>
  </si>
  <si>
    <t>Bonos Ametex II - Emisión 8</t>
  </si>
  <si>
    <t>SPVS-IV-ED-AMX-085/2007</t>
  </si>
  <si>
    <t>AMX-1-E8U-07</t>
  </si>
  <si>
    <t>Bonos Ametex II - Emisión 9</t>
  </si>
  <si>
    <t>SPVS-IV-ED-AMX-086/2007</t>
  </si>
  <si>
    <t>AMX-1-E9U-07</t>
  </si>
  <si>
    <t>N000521420</t>
  </si>
  <si>
    <t>N000521422</t>
  </si>
  <si>
    <t>Pagarés Bursátiles AMECO I - Emisión 1</t>
  </si>
  <si>
    <t>ASFI/DSV-ED-CAC-013/2013</t>
  </si>
  <si>
    <t>Bonos Ferroviaria Oriental - Emisión 3</t>
  </si>
  <si>
    <t>ASFI/DSV-ED-EFO-009-2014</t>
  </si>
  <si>
    <t>EFO-1-N1A-14</t>
  </si>
  <si>
    <t>EFO-1-N1B-14</t>
  </si>
  <si>
    <t>EFO-1-N1C-14</t>
  </si>
  <si>
    <t>Bonos IOL I - Emisión 3</t>
  </si>
  <si>
    <t>ASFI/DSV-ED-IOL-010/2014</t>
  </si>
  <si>
    <t>IOL-1-E1A-14</t>
  </si>
  <si>
    <t>IOL-1-E1B-14</t>
  </si>
  <si>
    <t>K12 Fondo de Inversión Cerrado</t>
  </si>
  <si>
    <t>Cuotas de Participación K12 FIC</t>
  </si>
  <si>
    <t>ASFI/DSV-FIC-KFC-002/2013</t>
  </si>
  <si>
    <t>KFC-E1U-13</t>
  </si>
  <si>
    <t>BONOS NUTRIOIL I - EMISION 2</t>
  </si>
  <si>
    <t>ASFI/DSV-ED-NUT-012/2014</t>
  </si>
  <si>
    <t>NUT-1-E1U-14</t>
  </si>
  <si>
    <t>ASFI/DSV-ED-VUN-026/2016</t>
  </si>
  <si>
    <t>PYME II Fondo de Inversión Cerrado-U</t>
  </si>
  <si>
    <t>CDS</t>
  </si>
  <si>
    <t>BCB</t>
  </si>
  <si>
    <t>CARTERA PROPIA Y CLIENTES AGENCIAS DE BOLSA</t>
  </si>
  <si>
    <t>NÚMERO DE
 CLIENTES</t>
  </si>
</sst>
</file>

<file path=xl/styles.xml><?xml version="1.0" encoding="utf-8"?>
<styleSheet xmlns="http://schemas.openxmlformats.org/spreadsheetml/2006/main">
  <numFmts count="4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/mm/yyyy;@"/>
    <numFmt numFmtId="171" formatCode="_-* #,##0\ _€_-;\-* #,##0\ _€_-;_-* &quot;-&quot;??\ _€_-;_-@_-"/>
    <numFmt numFmtId="172" formatCode="&quot;Al&quot;\ dd&quot; de &quot;mmmm&quot; de &quot;yyyy"/>
    <numFmt numFmtId="173" formatCode="_(* #,##0.00_);_(* \(#,##0.00\);_(* &quot;-&quot;_);_(@_)"/>
    <numFmt numFmtId="174" formatCode="_ * #,##0_ ;_ * \-#,##0_ ;_ * &quot;-&quot;_ ;_ @_ "/>
    <numFmt numFmtId="175" formatCode="_-* #,##0.00_-;\-* #,##0.00_-;_-* &quot;-&quot;??_-;_-@_-"/>
    <numFmt numFmtId="176" formatCode="_-* #,##0_-;\-* #,##0_-;_-* &quot;-&quot;??_-;_-@_-"/>
    <numFmt numFmtId="177" formatCode="_(* #,##0_);_(* \(#,##0\);_(* \-_);_(@_)"/>
    <numFmt numFmtId="178" formatCode="_(* #,##0.00_);_(* \(#,##0.00\);_(* \-??_);_(@_)"/>
    <numFmt numFmtId="179" formatCode="_-[$€-2]* #,##0.00_-;\-[$€-2]* #,##0.00_-;_-[$€-2]* &quot;-&quot;??_-"/>
    <numFmt numFmtId="180" formatCode="_-* #,##0\ _p_t_a_-;\-* #,##0\ _p_t_a_-;_-* &quot;-&quot;\ _p_t_a_-;_-@_-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_(* #,##0.0_);_(* \(#,##0.0\);_(* &quot;-&quot;??_);_(@_)"/>
    <numFmt numFmtId="188" formatCode="_(* #,##0_);_(* \(#,##0\);_(* &quot;-&quot;??_);_(@_)"/>
    <numFmt numFmtId="189" formatCode="[$-409]dddd\,\ mmmm\ dd\,\ yyyy"/>
    <numFmt numFmtId="190" formatCode="[$-409]d\-mmm;@"/>
    <numFmt numFmtId="191" formatCode="mm/dd/yy;@"/>
    <numFmt numFmtId="192" formatCode="m/d;@"/>
    <numFmt numFmtId="193" formatCode="#,##0.000"/>
    <numFmt numFmtId="194" formatCode="#,##0.0000"/>
    <numFmt numFmtId="195" formatCode="#,##0.0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79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180" fontId="16" fillId="0" borderId="0" applyFont="0" applyFill="0" applyBorder="0" applyAlignment="0" applyProtection="0"/>
    <xf numFmtId="177" fontId="16" fillId="0" borderId="0" applyFill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95">
      <alignment/>
      <protection/>
    </xf>
    <xf numFmtId="0" fontId="7" fillId="35" borderId="0" xfId="98" applyFont="1" applyFill="1" applyBorder="1" applyAlignment="1">
      <alignment horizontal="center" vertical="center"/>
      <protection/>
    </xf>
    <xf numFmtId="170" fontId="4" fillId="36" borderId="10" xfId="95" applyNumberFormat="1" applyFont="1" applyFill="1" applyBorder="1" applyAlignment="1">
      <alignment horizontal="left" vertical="center" wrapText="1"/>
      <protection/>
    </xf>
    <xf numFmtId="0" fontId="4" fillId="0" borderId="11" xfId="95" applyFont="1" applyFill="1" applyBorder="1" applyAlignment="1">
      <alignment horizontal="left" vertical="top" wrapText="1"/>
      <protection/>
    </xf>
    <xf numFmtId="0" fontId="8" fillId="0" borderId="0" xfId="95" applyFont="1">
      <alignment/>
      <protection/>
    </xf>
    <xf numFmtId="0" fontId="4" fillId="0" borderId="0" xfId="95" applyFont="1" applyFill="1" applyBorder="1" applyAlignment="1">
      <alignment horizontal="left" vertical="top" wrapText="1"/>
      <protection/>
    </xf>
    <xf numFmtId="0" fontId="9" fillId="0" borderId="0" xfId="95" applyFont="1" applyFill="1" applyBorder="1" applyAlignment="1">
      <alignment horizontal="left" vertical="top" wrapText="1"/>
      <protection/>
    </xf>
    <xf numFmtId="0" fontId="4" fillId="36" borderId="10" xfId="95" applyFont="1" applyFill="1" applyBorder="1" applyAlignment="1">
      <alignment horizontal="left" vertical="center" wrapText="1"/>
      <protection/>
    </xf>
    <xf numFmtId="0" fontId="8" fillId="36" borderId="10" xfId="95" applyFont="1" applyFill="1" applyBorder="1">
      <alignment/>
      <protection/>
    </xf>
    <xf numFmtId="0" fontId="8" fillId="37" borderId="0" xfId="95" applyFont="1" applyFill="1">
      <alignment/>
      <protection/>
    </xf>
    <xf numFmtId="0" fontId="4" fillId="36" borderId="0" xfId="95" applyFont="1" applyFill="1" applyBorder="1" applyAlignment="1">
      <alignment horizontal="left" vertical="center"/>
      <protection/>
    </xf>
    <xf numFmtId="0" fontId="1" fillId="36" borderId="0" xfId="95" applyFill="1" applyBorder="1">
      <alignment/>
      <protection/>
    </xf>
    <xf numFmtId="170" fontId="4" fillId="36" borderId="0" xfId="95" applyNumberFormat="1" applyFont="1" applyFill="1" applyBorder="1" applyAlignment="1">
      <alignment horizontal="left" vertical="center" wrapText="1"/>
      <protection/>
    </xf>
    <xf numFmtId="0" fontId="4" fillId="36" borderId="0" xfId="95" applyFont="1" applyFill="1" applyAlignment="1">
      <alignment horizontal="left" vertical="center"/>
      <protection/>
    </xf>
    <xf numFmtId="0" fontId="1" fillId="36" borderId="0" xfId="95" applyFill="1">
      <alignment/>
      <protection/>
    </xf>
    <xf numFmtId="0" fontId="4" fillId="38" borderId="0" xfId="98" applyFont="1" applyFill="1" applyBorder="1" applyAlignment="1">
      <alignment horizontal="left" vertical="top"/>
      <protection/>
    </xf>
    <xf numFmtId="0" fontId="4" fillId="38" borderId="0" xfId="98" applyFont="1" applyFill="1" applyBorder="1" applyAlignment="1">
      <alignment horizontal="left" vertical="top" wrapText="1"/>
      <protection/>
    </xf>
    <xf numFmtId="0" fontId="1" fillId="0" borderId="0" xfId="95" applyAlignment="1">
      <alignment vertical="center"/>
      <protection/>
    </xf>
    <xf numFmtId="0" fontId="11" fillId="39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0" fontId="12" fillId="0" borderId="0" xfId="10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/>
    </xf>
    <xf numFmtId="10" fontId="13" fillId="33" borderId="0" xfId="129" applyNumberFormat="1" applyFont="1" applyFill="1" applyBorder="1" applyAlignment="1" applyProtection="1">
      <alignment horizontal="right" vertical="center"/>
      <protection locked="0"/>
    </xf>
    <xf numFmtId="10" fontId="2" fillId="33" borderId="0" xfId="129" applyNumberFormat="1" applyFont="1" applyFill="1" applyBorder="1" applyAlignment="1">
      <alignment horizontal="right" vertical="center"/>
    </xf>
    <xf numFmtId="10" fontId="12" fillId="0" borderId="0" xfId="129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10" fontId="3" fillId="33" borderId="0" xfId="12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10" fontId="3" fillId="0" borderId="0" xfId="129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85" applyNumberFormat="1" applyFont="1" applyBorder="1" applyAlignment="1">
      <alignment vertical="center"/>
    </xf>
    <xf numFmtId="10" fontId="3" fillId="0" borderId="0" xfId="129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15" fillId="34" borderId="0" xfId="0" applyFont="1" applyFill="1" applyAlignment="1">
      <alignment vertical="center"/>
    </xf>
    <xf numFmtId="0" fontId="69" fillId="0" borderId="0" xfId="0" applyFont="1" applyAlignment="1">
      <alignment/>
    </xf>
    <xf numFmtId="0" fontId="6" fillId="39" borderId="0" xfId="0" applyFont="1" applyFill="1" applyBorder="1" applyAlignment="1">
      <alignment horizontal="center"/>
    </xf>
    <xf numFmtId="171" fontId="12" fillId="0" borderId="0" xfId="86" applyNumberFormat="1" applyFont="1" applyFill="1" applyBorder="1" applyAlignment="1">
      <alignment horizontal="right"/>
    </xf>
    <xf numFmtId="171" fontId="13" fillId="33" borderId="0" xfId="86" applyNumberFormat="1" applyFont="1" applyFill="1" applyBorder="1" applyAlignment="1">
      <alignment horizontal="right"/>
    </xf>
    <xf numFmtId="171" fontId="2" fillId="33" borderId="0" xfId="86" applyNumberFormat="1" applyFont="1" applyFill="1" applyBorder="1" applyAlignment="1">
      <alignment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vertical="center"/>
    </xf>
    <xf numFmtId="171" fontId="2" fillId="40" borderId="0" xfId="86" applyNumberFormat="1" applyFont="1" applyFill="1" applyBorder="1" applyAlignment="1">
      <alignment vertical="center"/>
    </xf>
    <xf numFmtId="0" fontId="2" fillId="39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  <xf numFmtId="171" fontId="2" fillId="39" borderId="0" xfId="86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1" fontId="3" fillId="0" borderId="0" xfId="86" applyNumberFormat="1" applyFont="1" applyBorder="1" applyAlignment="1">
      <alignment/>
    </xf>
    <xf numFmtId="171" fontId="3" fillId="0" borderId="0" xfId="86" applyNumberFormat="1" applyFont="1" applyFill="1" applyBorder="1" applyAlignment="1">
      <alignment/>
    </xf>
    <xf numFmtId="171" fontId="2" fillId="33" borderId="0" xfId="86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1" fontId="3" fillId="34" borderId="0" xfId="86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70" fillId="34" borderId="0" xfId="0" applyFont="1" applyFill="1" applyAlignment="1">
      <alignment/>
    </xf>
    <xf numFmtId="0" fontId="70" fillId="34" borderId="0" xfId="0" applyFont="1" applyFill="1" applyAlignment="1">
      <alignment horizontal="right"/>
    </xf>
    <xf numFmtId="0" fontId="0" fillId="0" borderId="0" xfId="0" applyFill="1" applyAlignment="1">
      <alignment/>
    </xf>
    <xf numFmtId="16" fontId="19" fillId="33" borderId="0" xfId="89" applyNumberFormat="1" applyFont="1" applyFill="1" applyBorder="1" applyAlignment="1" quotePrefix="1">
      <alignment horizontal="center" vertical="center"/>
      <protection/>
    </xf>
    <xf numFmtId="4" fontId="20" fillId="0" borderId="0" xfId="59" applyNumberFormat="1" applyFont="1" applyFill="1" applyBorder="1" applyAlignment="1">
      <alignment horizontal="right"/>
    </xf>
    <xf numFmtId="4" fontId="20" fillId="0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right"/>
    </xf>
    <xf numFmtId="41" fontId="21" fillId="34" borderId="0" xfId="89" applyNumberFormat="1" applyFont="1" applyFill="1" applyBorder="1">
      <alignment/>
      <protection/>
    </xf>
    <xf numFmtId="173" fontId="22" fillId="34" borderId="0" xfId="89" applyNumberFormat="1" applyFont="1" applyFill="1" applyBorder="1" applyAlignment="1">
      <alignment horizontal="left"/>
      <protection/>
    </xf>
    <xf numFmtId="0" fontId="17" fillId="0" borderId="0" xfId="8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" fontId="19" fillId="0" borderId="0" xfId="89" applyNumberFormat="1" applyFont="1" applyFill="1" applyBorder="1" applyAlignment="1">
      <alignment horizontal="center" vertical="center"/>
      <protection/>
    </xf>
    <xf numFmtId="16" fontId="19" fillId="0" borderId="0" xfId="89" applyNumberFormat="1" applyFont="1" applyFill="1" applyBorder="1" applyAlignment="1" quotePrefix="1">
      <alignment horizontal="center" vertical="center"/>
      <protection/>
    </xf>
    <xf numFmtId="4" fontId="20" fillId="0" borderId="0" xfId="8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43" fontId="20" fillId="0" borderId="0" xfId="59" applyFont="1" applyFill="1" applyBorder="1" applyAlignment="1">
      <alignment horizontal="right"/>
    </xf>
    <xf numFmtId="43" fontId="20" fillId="0" borderId="0" xfId="59" applyFont="1" applyFill="1" applyBorder="1" applyAlignment="1">
      <alignment horizontal="center"/>
    </xf>
    <xf numFmtId="4" fontId="20" fillId="0" borderId="0" xfId="59" applyNumberFormat="1" applyFont="1" applyFill="1" applyBorder="1" applyAlignment="1">
      <alignment horizontal="right" vertical="center"/>
    </xf>
    <xf numFmtId="43" fontId="20" fillId="0" borderId="0" xfId="59" applyFont="1" applyFill="1" applyBorder="1" applyAlignment="1">
      <alignment horizontal="left"/>
    </xf>
    <xf numFmtId="4" fontId="21" fillId="34" borderId="0" xfId="89" applyNumberFormat="1" applyFont="1" applyFill="1" applyBorder="1">
      <alignment/>
      <protection/>
    </xf>
    <xf numFmtId="4" fontId="21" fillId="34" borderId="0" xfId="89" applyNumberFormat="1" applyFont="1" applyFill="1" applyBorder="1" applyAlignment="1">
      <alignment/>
      <protection/>
    </xf>
    <xf numFmtId="4" fontId="22" fillId="34" borderId="0" xfId="89" applyNumberFormat="1" applyFont="1" applyFill="1" applyBorder="1" applyAlignment="1">
      <alignment horizontal="left"/>
      <protection/>
    </xf>
    <xf numFmtId="41" fontId="21" fillId="0" borderId="0" xfId="89" applyNumberFormat="1" applyFont="1" applyFill="1" applyBorder="1">
      <alignment/>
      <protection/>
    </xf>
    <xf numFmtId="173" fontId="22" fillId="0" borderId="0" xfId="89" applyNumberFormat="1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4" fontId="69" fillId="0" borderId="0" xfId="0" applyNumberFormat="1" applyFont="1" applyAlignment="1">
      <alignment/>
    </xf>
    <xf numFmtId="0" fontId="11" fillId="39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6" fillId="39" borderId="0" xfId="89" applyFont="1" applyFill="1">
      <alignment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0" borderId="0" xfId="89" applyFont="1">
      <alignment/>
      <protection/>
    </xf>
    <xf numFmtId="3" fontId="3" fillId="0" borderId="0" xfId="89" applyNumberFormat="1" applyFont="1">
      <alignment/>
      <protection/>
    </xf>
    <xf numFmtId="10" fontId="3" fillId="0" borderId="0" xfId="130" applyNumberFormat="1" applyFont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0" fontId="3" fillId="34" borderId="0" xfId="89" applyFont="1" applyFill="1">
      <alignment/>
      <protection/>
    </xf>
    <xf numFmtId="0" fontId="6" fillId="39" borderId="0" xfId="0" applyFont="1" applyFill="1" applyAlignment="1">
      <alignment horizontal="center"/>
    </xf>
    <xf numFmtId="0" fontId="12" fillId="0" borderId="0" xfId="97" applyFont="1" applyFill="1" applyBorder="1" applyAlignment="1">
      <alignment wrapText="1"/>
      <protection/>
    </xf>
    <xf numFmtId="3" fontId="12" fillId="0" borderId="0" xfId="97" applyNumberFormat="1" applyFont="1" applyFill="1" applyBorder="1" applyAlignment="1">
      <alignment horizontal="right" wrapText="1"/>
      <protection/>
    </xf>
    <xf numFmtId="10" fontId="12" fillId="0" borderId="0" xfId="131" applyNumberFormat="1" applyFont="1" applyFill="1" applyBorder="1" applyAlignment="1">
      <alignment horizontal="right" wrapText="1"/>
    </xf>
    <xf numFmtId="0" fontId="11" fillId="34" borderId="0" xfId="89" applyFont="1" applyFill="1">
      <alignment/>
      <protection/>
    </xf>
    <xf numFmtId="0" fontId="11" fillId="39" borderId="0" xfId="89" applyFont="1" applyFill="1">
      <alignment/>
      <protection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 horizontal="right"/>
    </xf>
    <xf numFmtId="0" fontId="4" fillId="0" borderId="0" xfId="89" applyFont="1">
      <alignment/>
      <protection/>
    </xf>
    <xf numFmtId="3" fontId="4" fillId="0" borderId="0" xfId="89" applyNumberFormat="1" applyFont="1">
      <alignment/>
      <protection/>
    </xf>
    <xf numFmtId="10" fontId="4" fillId="0" borderId="0" xfId="104" applyNumberFormat="1" applyFont="1" applyAlignment="1">
      <alignment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0" fontId="5" fillId="39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2" fillId="0" borderId="0" xfId="96" applyFont="1" applyFill="1" applyBorder="1" applyAlignment="1">
      <alignment vertical="center" wrapText="1"/>
      <protection/>
    </xf>
    <xf numFmtId="3" fontId="12" fillId="0" borderId="0" xfId="96" applyNumberFormat="1" applyFont="1" applyFill="1" applyBorder="1" applyAlignment="1">
      <alignment horizontal="right" vertical="center" wrapText="1"/>
      <protection/>
    </xf>
    <xf numFmtId="10" fontId="3" fillId="0" borderId="0" xfId="105" applyNumberFormat="1" applyFont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3" fillId="34" borderId="0" xfId="89" applyFont="1" applyFill="1" applyBorder="1">
      <alignment/>
      <protection/>
    </xf>
    <xf numFmtId="0" fontId="2" fillId="33" borderId="0" xfId="89" applyFont="1" applyFill="1" applyBorder="1" applyAlignment="1">
      <alignment horizontal="left" vertical="center"/>
      <protection/>
    </xf>
    <xf numFmtId="0" fontId="2" fillId="33" borderId="0" xfId="89" applyFont="1" applyFill="1" applyBorder="1" applyAlignment="1">
      <alignment horizontal="right" vertical="center" wrapText="1"/>
      <protection/>
    </xf>
    <xf numFmtId="0" fontId="12" fillId="0" borderId="0" xfId="89" applyFont="1" applyBorder="1">
      <alignment/>
      <protection/>
    </xf>
    <xf numFmtId="176" fontId="3" fillId="0" borderId="0" xfId="65" applyNumberFormat="1" applyFont="1" applyBorder="1" applyAlignment="1">
      <alignment/>
    </xf>
    <xf numFmtId="10" fontId="3" fillId="0" borderId="0" xfId="112" applyNumberFormat="1" applyFont="1" applyBorder="1" applyAlignment="1">
      <alignment/>
    </xf>
    <xf numFmtId="10" fontId="12" fillId="0" borderId="0" xfId="89" applyNumberFormat="1" applyFont="1" applyBorder="1">
      <alignment/>
      <protection/>
    </xf>
    <xf numFmtId="0" fontId="2" fillId="33" borderId="0" xfId="89" applyFont="1" applyFill="1" applyBorder="1">
      <alignment/>
      <protection/>
    </xf>
    <xf numFmtId="3" fontId="2" fillId="33" borderId="0" xfId="89" applyNumberFormat="1" applyFont="1" applyFill="1" applyBorder="1">
      <alignment/>
      <protection/>
    </xf>
    <xf numFmtId="10" fontId="2" fillId="33" borderId="0" xfId="101" applyNumberFormat="1" applyFont="1" applyFill="1" applyBorder="1" applyAlignment="1">
      <alignment/>
    </xf>
    <xf numFmtId="0" fontId="2" fillId="39" borderId="0" xfId="89" applyFont="1" applyFill="1" applyBorder="1">
      <alignment/>
      <protection/>
    </xf>
    <xf numFmtId="3" fontId="2" fillId="39" borderId="0" xfId="89" applyNumberFormat="1" applyFont="1" applyFill="1" applyBorder="1">
      <alignment/>
      <protection/>
    </xf>
    <xf numFmtId="10" fontId="2" fillId="39" borderId="0" xfId="112" applyNumberFormat="1" applyFont="1" applyFill="1" applyBorder="1" applyAlignment="1">
      <alignment/>
    </xf>
    <xf numFmtId="0" fontId="2" fillId="34" borderId="0" xfId="89" applyFont="1" applyFill="1" applyBorder="1">
      <alignment/>
      <protection/>
    </xf>
    <xf numFmtId="3" fontId="2" fillId="34" borderId="0" xfId="89" applyNumberFormat="1" applyFont="1" applyFill="1" applyBorder="1">
      <alignment/>
      <protection/>
    </xf>
    <xf numFmtId="10" fontId="2" fillId="34" borderId="0" xfId="112" applyNumberFormat="1" applyFont="1" applyFill="1" applyBorder="1" applyAlignment="1">
      <alignment/>
    </xf>
    <xf numFmtId="0" fontId="3" fillId="0" borderId="0" xfId="89" applyFont="1" applyFill="1" applyBorder="1">
      <alignment/>
      <protection/>
    </xf>
    <xf numFmtId="0" fontId="26" fillId="39" borderId="0" xfId="89" applyFont="1" applyFill="1" applyAlignment="1">
      <alignment horizontal="center"/>
      <protection/>
    </xf>
    <xf numFmtId="0" fontId="27" fillId="33" borderId="0" xfId="89" applyFont="1" applyFill="1" applyBorder="1" applyAlignment="1">
      <alignment horizontal="center" vertical="center" wrapText="1"/>
      <protection/>
    </xf>
    <xf numFmtId="0" fontId="27" fillId="33" borderId="0" xfId="89" applyFont="1" applyFill="1" applyBorder="1" applyAlignment="1">
      <alignment horizontal="right" vertical="center" wrapText="1"/>
      <protection/>
    </xf>
    <xf numFmtId="0" fontId="71" fillId="0" borderId="0" xfId="89" applyFont="1" applyBorder="1">
      <alignment/>
      <protection/>
    </xf>
    <xf numFmtId="176" fontId="3" fillId="0" borderId="0" xfId="66" applyNumberFormat="1" applyFont="1" applyBorder="1" applyAlignment="1">
      <alignment/>
    </xf>
    <xf numFmtId="10" fontId="3" fillId="0" borderId="0" xfId="113" applyNumberFormat="1" applyFont="1" applyBorder="1" applyAlignment="1">
      <alignment/>
    </xf>
    <xf numFmtId="0" fontId="3" fillId="0" borderId="0" xfId="89" applyFont="1" applyBorder="1">
      <alignment/>
      <protection/>
    </xf>
    <xf numFmtId="0" fontId="70" fillId="0" borderId="0" xfId="89" applyFont="1" applyBorder="1">
      <alignment/>
      <protection/>
    </xf>
    <xf numFmtId="10" fontId="2" fillId="33" borderId="0" xfId="89" applyNumberFormat="1" applyFont="1" applyFill="1" applyBorder="1">
      <alignment/>
      <protection/>
    </xf>
    <xf numFmtId="10" fontId="2" fillId="39" borderId="0" xfId="113" applyNumberFormat="1" applyFont="1" applyFill="1" applyBorder="1" applyAlignment="1">
      <alignment/>
    </xf>
    <xf numFmtId="10" fontId="2" fillId="34" borderId="0" xfId="113" applyNumberFormat="1" applyFont="1" applyFill="1" applyBorder="1" applyAlignment="1">
      <alignment/>
    </xf>
    <xf numFmtId="0" fontId="15" fillId="0" borderId="0" xfId="89" applyFont="1" applyFill="1" applyBorder="1">
      <alignment/>
      <protection/>
    </xf>
    <xf numFmtId="0" fontId="47" fillId="0" borderId="0" xfId="0" applyFont="1" applyAlignment="1">
      <alignment/>
    </xf>
    <xf numFmtId="0" fontId="28" fillId="0" borderId="0" xfId="54" applyAlignment="1" applyProtection="1">
      <alignment/>
      <protection/>
    </xf>
    <xf numFmtId="0" fontId="0" fillId="34" borderId="0" xfId="0" applyFill="1" applyAlignment="1">
      <alignment/>
    </xf>
    <xf numFmtId="0" fontId="16" fillId="0" borderId="0" xfId="88">
      <alignment/>
      <protection/>
    </xf>
    <xf numFmtId="0" fontId="16" fillId="0" borderId="0" xfId="88" applyFill="1" applyBorder="1" applyAlignment="1">
      <alignment horizontal="center"/>
      <protection/>
    </xf>
    <xf numFmtId="0" fontId="16" fillId="0" borderId="0" xfId="88" applyBorder="1">
      <alignment/>
      <protection/>
    </xf>
    <xf numFmtId="0" fontId="16" fillId="0" borderId="0" xfId="88" applyBorder="1" applyAlignment="1">
      <alignment horizontal="center"/>
      <protection/>
    </xf>
    <xf numFmtId="0" fontId="16" fillId="0" borderId="0" xfId="88" applyFill="1" applyBorder="1">
      <alignment/>
      <protection/>
    </xf>
    <xf numFmtId="0" fontId="72" fillId="0" borderId="0" xfId="88" applyFont="1" applyBorder="1">
      <alignment/>
      <protection/>
    </xf>
    <xf numFmtId="0" fontId="16" fillId="0" borderId="0" xfId="88" applyAlignment="1">
      <alignment horizontal="center"/>
      <protection/>
    </xf>
    <xf numFmtId="0" fontId="72" fillId="0" borderId="0" xfId="88" applyFont="1">
      <alignment/>
      <protection/>
    </xf>
    <xf numFmtId="0" fontId="73" fillId="34" borderId="0" xfId="88" applyFont="1" applyFill="1" applyAlignment="1">
      <alignment horizontal="center"/>
      <protection/>
    </xf>
    <xf numFmtId="0" fontId="74" fillId="34" borderId="0" xfId="88" applyFont="1" applyFill="1" applyAlignment="1">
      <alignment horizontal="center"/>
      <protection/>
    </xf>
    <xf numFmtId="0" fontId="5" fillId="39" borderId="0" xfId="88" applyFont="1" applyFill="1" applyAlignment="1">
      <alignment horizontal="center"/>
      <protection/>
    </xf>
    <xf numFmtId="0" fontId="7" fillId="35" borderId="0" xfId="98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/>
      <protection/>
    </xf>
    <xf numFmtId="0" fontId="70" fillId="36" borderId="10" xfId="0" applyFont="1" applyFill="1" applyBorder="1" applyAlignment="1">
      <alignment vertical="center" wrapText="1"/>
    </xf>
    <xf numFmtId="0" fontId="4" fillId="36" borderId="10" xfId="9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4" fontId="20" fillId="33" borderId="0" xfId="89" applyNumberFormat="1" applyFont="1" applyFill="1" applyBorder="1" applyAlignment="1">
      <alignment horizontal="left"/>
      <protection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16" fontId="19" fillId="33" borderId="12" xfId="89" applyNumberFormat="1" applyFont="1" applyFill="1" applyBorder="1" applyAlignment="1">
      <alignment horizontal="center" vertical="center"/>
      <protection/>
    </xf>
    <xf numFmtId="3" fontId="23" fillId="33" borderId="0" xfId="0" applyNumberFormat="1" applyFont="1" applyFill="1" applyBorder="1" applyAlignment="1">
      <alignment horizontal="center"/>
    </xf>
    <xf numFmtId="9" fontId="25" fillId="33" borderId="0" xfId="0" applyNumberFormat="1" applyFont="1" applyFill="1" applyAlignment="1">
      <alignment/>
    </xf>
    <xf numFmtId="9" fontId="2" fillId="33" borderId="0" xfId="0" applyNumberFormat="1" applyFont="1" applyFill="1" applyBorder="1" applyAlignment="1">
      <alignment vertical="center"/>
    </xf>
    <xf numFmtId="0" fontId="75" fillId="34" borderId="0" xfId="0" applyFont="1" applyFill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43" fontId="76" fillId="34" borderId="0" xfId="74" applyFont="1" applyFill="1" applyAlignment="1">
      <alignment horizontal="center"/>
    </xf>
    <xf numFmtId="43" fontId="77" fillId="34" borderId="0" xfId="74" applyFont="1" applyFill="1" applyAlignment="1">
      <alignment horizontal="center"/>
    </xf>
    <xf numFmtId="0" fontId="77" fillId="34" borderId="13" xfId="0" applyFont="1" applyFill="1" applyBorder="1" applyAlignment="1">
      <alignment horizontal="center"/>
    </xf>
    <xf numFmtId="0" fontId="77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4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/>
      <protection/>
    </xf>
    <xf numFmtId="0" fontId="70" fillId="36" borderId="10" xfId="0" applyFont="1" applyFill="1" applyBorder="1" applyAlignment="1">
      <alignment vertical="center" wrapText="1"/>
    </xf>
    <xf numFmtId="0" fontId="5" fillId="38" borderId="0" xfId="98" applyFont="1" applyFill="1" applyBorder="1" applyAlignment="1">
      <alignment horizontal="center" vertical="center"/>
      <protection/>
    </xf>
    <xf numFmtId="0" fontId="5" fillId="41" borderId="0" xfId="98" applyFont="1" applyFill="1" applyBorder="1" applyAlignment="1">
      <alignment horizontal="center" vertical="center"/>
      <protection/>
    </xf>
    <xf numFmtId="0" fontId="4" fillId="36" borderId="10" xfId="9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3" fillId="0" borderId="0" xfId="85" applyNumberFormat="1" applyFont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 vertical="center"/>
    </xf>
    <xf numFmtId="171" fontId="2" fillId="40" borderId="0" xfId="86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wrapText="1"/>
    </xf>
    <xf numFmtId="0" fontId="19" fillId="0" borderId="0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17" fillId="34" borderId="0" xfId="89" applyFont="1" applyFill="1" applyBorder="1" applyAlignment="1">
      <alignment horizontal="center" wrapText="1"/>
      <protection/>
    </xf>
    <xf numFmtId="0" fontId="17" fillId="34" borderId="0" xfId="89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72" fontId="5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8" fillId="39" borderId="0" xfId="89" applyFont="1" applyFill="1" applyBorder="1" applyAlignment="1">
      <alignment horizontal="center"/>
      <protection/>
    </xf>
    <xf numFmtId="0" fontId="19" fillId="33" borderId="0" xfId="89" applyFont="1" applyFill="1" applyBorder="1" applyAlignment="1">
      <alignment horizontal="center" vertical="center"/>
      <protection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17" fillId="34" borderId="0" xfId="89" applyFont="1" applyFill="1" applyBorder="1" applyAlignment="1">
      <alignment horizontal="center" vertical="center"/>
      <protection/>
    </xf>
    <xf numFmtId="172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34" borderId="0" xfId="89" applyFont="1" applyFill="1" applyAlignment="1">
      <alignment horizontal="center"/>
      <protection/>
    </xf>
    <xf numFmtId="0" fontId="10" fillId="34" borderId="0" xfId="0" applyFont="1" applyFill="1" applyAlignment="1">
      <alignment horizontal="center"/>
    </xf>
    <xf numFmtId="0" fontId="69" fillId="0" borderId="0" xfId="0" applyFont="1" applyAlignment="1">
      <alignment horizontal="left" wrapText="1"/>
    </xf>
    <xf numFmtId="0" fontId="10" fillId="34" borderId="0" xfId="88" applyFont="1" applyFill="1" applyAlignment="1">
      <alignment horizontal="center" vertical="center" wrapText="1"/>
      <protection/>
    </xf>
    <xf numFmtId="0" fontId="10" fillId="34" borderId="0" xfId="88" applyFont="1" applyFill="1" applyAlignment="1">
      <alignment horizontal="center"/>
      <protection/>
    </xf>
    <xf numFmtId="0" fontId="6" fillId="34" borderId="0" xfId="88" applyFont="1" applyFill="1" applyAlignment="1">
      <alignment horizontal="center"/>
      <protection/>
    </xf>
    <xf numFmtId="0" fontId="10" fillId="34" borderId="0" xfId="89" applyFont="1" applyFill="1" applyAlignment="1">
      <alignment horizontal="center" wrapText="1"/>
      <protection/>
    </xf>
    <xf numFmtId="0" fontId="10" fillId="34" borderId="0" xfId="89" applyFont="1" applyFill="1" applyAlignment="1">
      <alignment horizontal="center"/>
      <protection/>
    </xf>
  </cellXfs>
  <cellStyles count="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omma [0] 2" xfId="39"/>
    <cellStyle name="Comma 2" xfId="40"/>
    <cellStyle name="Comma 3" xfId="41"/>
    <cellStyle name="Currency" xfId="42"/>
    <cellStyle name="Currency [0]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Followed Hyperlink" xfId="53"/>
    <cellStyle name="Hyperlink" xfId="54"/>
    <cellStyle name="Incorrecto" xfId="55"/>
    <cellStyle name="Millares [0] 2" xfId="56"/>
    <cellStyle name="Millares [0] 3" xfId="57"/>
    <cellStyle name="Millares [0] 4" xfId="58"/>
    <cellStyle name="Millares 17" xfId="59"/>
    <cellStyle name="Millares 18" xfId="60"/>
    <cellStyle name="Millares 19" xfId="61"/>
    <cellStyle name="Millares 2" xfId="62"/>
    <cellStyle name="Millares 2 10" xfId="63"/>
    <cellStyle name="Millares 2 11" xfId="64"/>
    <cellStyle name="Millares 2 12" xfId="65"/>
    <cellStyle name="Millares 2 13" xfId="66"/>
    <cellStyle name="Millares 2 14" xfId="67"/>
    <cellStyle name="Millares 2 15" xfId="68"/>
    <cellStyle name="Millares 2 16" xfId="69"/>
    <cellStyle name="Millares 2 17" xfId="70"/>
    <cellStyle name="Millares 2 18" xfId="71"/>
    <cellStyle name="Millares 2 19" xfId="72"/>
    <cellStyle name="Millares 2 2" xfId="73"/>
    <cellStyle name="Millares 2 20" xfId="74"/>
    <cellStyle name="Millares 2 3" xfId="75"/>
    <cellStyle name="Millares 2 4" xfId="76"/>
    <cellStyle name="Millares 2 5" xfId="77"/>
    <cellStyle name="Millares 2 6" xfId="78"/>
    <cellStyle name="Millares 2 7" xfId="79"/>
    <cellStyle name="Millares 2 8" xfId="80"/>
    <cellStyle name="Millares 2 9" xfId="81"/>
    <cellStyle name="Millares 3" xfId="82"/>
    <cellStyle name="Millares 4" xfId="83"/>
    <cellStyle name="Millares 5" xfId="84"/>
    <cellStyle name="Millares 6" xfId="85"/>
    <cellStyle name="Millares 7" xfId="86"/>
    <cellStyle name="Neutral" xfId="87"/>
    <cellStyle name="Normal 2" xfId="88"/>
    <cellStyle name="Normal 2 2" xfId="89"/>
    <cellStyle name="Normal 3" xfId="90"/>
    <cellStyle name="Normal 4" xfId="91"/>
    <cellStyle name="Normal 5" xfId="92"/>
    <cellStyle name="Normal 6" xfId="93"/>
    <cellStyle name="Normal 7" xfId="94"/>
    <cellStyle name="Normal_boletin-valores-reporte de Emisiones Vigentes Resumen al 31 marzo 2010" xfId="95"/>
    <cellStyle name="Normal_Hoja1_1" xfId="96"/>
    <cellStyle name="Normal_Hoja1_2" xfId="97"/>
    <cellStyle name="Normal_Sheet4" xfId="98"/>
    <cellStyle name="Notas" xfId="99"/>
    <cellStyle name="Note 2" xfId="100"/>
    <cellStyle name="Percent" xfId="101"/>
    <cellStyle name="Percent 2" xfId="102"/>
    <cellStyle name="Percent 3" xfId="103"/>
    <cellStyle name="Porcentual 10" xfId="104"/>
    <cellStyle name="Porcentual 11" xfId="105"/>
    <cellStyle name="Porcentual 15" xfId="106"/>
    <cellStyle name="Porcentual 16" xfId="107"/>
    <cellStyle name="Porcentual 17" xfId="108"/>
    <cellStyle name="Porcentual 2" xfId="109"/>
    <cellStyle name="Porcentual 2 10" xfId="110"/>
    <cellStyle name="Porcentual 2 11" xfId="111"/>
    <cellStyle name="Porcentual 2 12" xfId="112"/>
    <cellStyle name="Porcentual 2 13" xfId="113"/>
    <cellStyle name="Porcentual 2 14" xfId="114"/>
    <cellStyle name="Porcentual 2 15" xfId="115"/>
    <cellStyle name="Porcentual 2 16" xfId="116"/>
    <cellStyle name="Porcentual 2 17" xfId="117"/>
    <cellStyle name="Porcentual 2 18" xfId="118"/>
    <cellStyle name="Porcentual 2 19" xfId="119"/>
    <cellStyle name="Porcentual 2 2" xfId="120"/>
    <cellStyle name="Porcentual 2 3" xfId="121"/>
    <cellStyle name="Porcentual 2 4" xfId="122"/>
    <cellStyle name="Porcentual 2 5" xfId="123"/>
    <cellStyle name="Porcentual 2 6" xfId="124"/>
    <cellStyle name="Porcentual 2 7" xfId="125"/>
    <cellStyle name="Porcentual 2 8" xfId="126"/>
    <cellStyle name="Porcentual 2 9" xfId="127"/>
    <cellStyle name="Porcentual 3" xfId="128"/>
    <cellStyle name="Porcentual 4" xfId="129"/>
    <cellStyle name="Porcentual 8" xfId="130"/>
    <cellStyle name="Porcentual 9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A19" sqref="A19"/>
    </sheetView>
  </sheetViews>
  <sheetFormatPr defaultColWidth="0" defaultRowHeight="15" customHeight="1" zeroHeight="1"/>
  <cols>
    <col min="1" max="1" width="134.421875" style="0" customWidth="1"/>
    <col min="2" max="2" width="8.57421875" style="0" customWidth="1"/>
    <col min="3" max="16384" width="11.421875" style="0" hidden="1" customWidth="1"/>
  </cols>
  <sheetData>
    <row r="1" spans="1:2" ht="15.75">
      <c r="A1" s="201" t="s">
        <v>611</v>
      </c>
      <c r="B1" s="201"/>
    </row>
    <row r="2" spans="1:2" ht="15">
      <c r="A2" s="170"/>
      <c r="B2" s="170"/>
    </row>
    <row r="3" spans="1:2" ht="15">
      <c r="A3" s="171" t="s">
        <v>612</v>
      </c>
      <c r="B3" s="170" t="s">
        <v>613</v>
      </c>
    </row>
    <row r="4" spans="1:2" ht="15">
      <c r="A4" s="171" t="s">
        <v>614</v>
      </c>
      <c r="B4" s="170" t="s">
        <v>615</v>
      </c>
    </row>
    <row r="5" spans="1:2" ht="15">
      <c r="A5" s="171" t="s">
        <v>616</v>
      </c>
      <c r="B5" s="170" t="s">
        <v>617</v>
      </c>
    </row>
    <row r="6" spans="1:2" ht="15">
      <c r="A6" s="171" t="s">
        <v>618</v>
      </c>
      <c r="B6" s="170" t="s">
        <v>619</v>
      </c>
    </row>
    <row r="7" spans="1:2" ht="15">
      <c r="A7" s="171" t="s">
        <v>620</v>
      </c>
      <c r="B7" s="170" t="s">
        <v>621</v>
      </c>
    </row>
    <row r="8" spans="1:2" ht="15">
      <c r="A8" s="171" t="s">
        <v>622</v>
      </c>
      <c r="B8" s="170" t="s">
        <v>623</v>
      </c>
    </row>
    <row r="9" spans="1:2" ht="15">
      <c r="A9" s="171" t="s">
        <v>624</v>
      </c>
      <c r="B9" s="170" t="s">
        <v>625</v>
      </c>
    </row>
    <row r="10" spans="1:2" ht="15">
      <c r="A10" s="171" t="s">
        <v>626</v>
      </c>
      <c r="B10" s="170" t="s">
        <v>627</v>
      </c>
    </row>
    <row r="11" spans="1:2" ht="15">
      <c r="A11" s="171" t="s">
        <v>628</v>
      </c>
      <c r="B11" s="170" t="s">
        <v>629</v>
      </c>
    </row>
    <row r="12" spans="1:2" ht="15">
      <c r="A12" s="171" t="s">
        <v>630</v>
      </c>
      <c r="B12" s="170" t="s">
        <v>631</v>
      </c>
    </row>
    <row r="13" spans="1:2" ht="15">
      <c r="A13" s="171" t="s">
        <v>632</v>
      </c>
      <c r="B13" s="170" t="s">
        <v>633</v>
      </c>
    </row>
    <row r="14" spans="1:2" ht="15">
      <c r="A14" s="171" t="s">
        <v>634</v>
      </c>
      <c r="B14" s="170" t="s">
        <v>635</v>
      </c>
    </row>
    <row r="15" spans="1:2" ht="15">
      <c r="A15" s="171" t="s">
        <v>636</v>
      </c>
      <c r="B15" s="170" t="s">
        <v>637</v>
      </c>
    </row>
    <row r="16" spans="1:2" ht="15">
      <c r="A16" s="171" t="s">
        <v>638</v>
      </c>
      <c r="B16" s="170" t="s">
        <v>639</v>
      </c>
    </row>
    <row r="17" spans="1:2" ht="15">
      <c r="A17" s="171" t="s">
        <v>640</v>
      </c>
      <c r="B17" s="170" t="s">
        <v>641</v>
      </c>
    </row>
    <row r="18" spans="1:2" ht="15">
      <c r="A18" s="171" t="s">
        <v>642</v>
      </c>
      <c r="B18" s="170" t="s">
        <v>643</v>
      </c>
    </row>
    <row r="19" ht="15">
      <c r="A19" s="171" t="s">
        <v>644</v>
      </c>
    </row>
    <row r="20" spans="1:2" ht="9.75" customHeight="1">
      <c r="A20" s="172"/>
      <c r="B20" s="172"/>
    </row>
    <row r="21" ht="15"/>
    <row r="22" ht="15"/>
    <row r="23" ht="15"/>
    <row r="24" ht="15"/>
    <row r="25" ht="15"/>
    <row r="26" ht="15"/>
  </sheetData>
  <sheetProtection/>
  <mergeCells count="1">
    <mergeCell ref="A1:B1"/>
  </mergeCells>
  <hyperlinks>
    <hyperlink ref="A3" location="'V1'!A1" display="Reporte de Depósitos a Plazo Fijo "/>
    <hyperlink ref="A4" location="'V2'!A1" display="Reporte de Emisiones Vigentes Resumen"/>
    <hyperlink ref="A5" location="'V3'!A1" display="Carteras Fondos de Inversión Abiertos y Cerrados y Tasas de Rendimiento a 1 y 30 días "/>
    <hyperlink ref="A6" location="'V4'!A1" display="Detalle del Número de Clientes por Fondo de Inversión"/>
    <hyperlink ref="A7" location="'V5'!A1" display="Operaciones Ruedo de la Bolsa Boliviana de Valores S.A."/>
    <hyperlink ref="A11" location="'V9'!A1" display="Cartera Propia y Clientes y Agencias de Bolsa"/>
    <hyperlink ref="A13" location="'V11'!A1" display="Diversificación por Emisor Industria Fondos de Inversión  Cerrados "/>
    <hyperlink ref="A14" location="'V12'!A1" display="Diversificación por Emisor Industria Fondos de Inversión Abiertos "/>
    <hyperlink ref="A15" location="'V13'!A1" display="Diversificación por Instrumento Industria Fondos de Inversión Cerrados "/>
    <hyperlink ref="A16" location="'V14'!A1" display="Diversificación por Instrumento Industria Fondos de Inversión Abiertos "/>
    <hyperlink ref="A17" location="'V15'!A1" display="Diversificación por Emisor y Valor de Mercado de la Cartera de Inversiones Fondo de Renta Universal de Vejez (FRD) "/>
    <hyperlink ref="A18" location="'V16'!A1" display="Diversificación por instrumento y valor de mercado Fondo de Renta Universal de Vejez (FRD) "/>
    <hyperlink ref="A8" location="'V6'!A1" display="Tasas de rendimiento de compra venta ponderadas por plazo y moneda mercado primario"/>
    <hyperlink ref="A10" location="'V8'!A1" display="Tasas de rendimiento de reporto ponderadas por plazo y moneda"/>
    <hyperlink ref="A19" location="ABREVIATURAS!A1" display="ABREVIATURAS"/>
    <hyperlink ref="A9" location="'V7'!A1" display="Tasas de rendimiento de compra venta ponderadas por plazo y moneda mercado secundario"/>
    <hyperlink ref="A12" location="'V10'!A1" display="Número de clientes activos por Agencia de Bolsa"/>
  </hyperlink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D1"/>
    </sheetView>
  </sheetViews>
  <sheetFormatPr defaultColWidth="0" defaultRowHeight="15" customHeight="1" zeroHeight="1"/>
  <cols>
    <col min="1" max="1" width="23.421875" style="0" customWidth="1"/>
    <col min="2" max="4" width="24.8515625" style="0" customWidth="1"/>
    <col min="5" max="16384" width="11.421875" style="0" hidden="1" customWidth="1"/>
  </cols>
  <sheetData>
    <row r="1" spans="1:4" ht="32.25" customHeight="1">
      <c r="A1" s="229" t="s">
        <v>977</v>
      </c>
      <c r="B1" s="229"/>
      <c r="C1" s="229"/>
      <c r="D1" s="229"/>
    </row>
    <row r="2" spans="1:4" ht="15">
      <c r="A2" s="230" t="s">
        <v>919</v>
      </c>
      <c r="B2" s="230"/>
      <c r="C2" s="230"/>
      <c r="D2" s="230"/>
    </row>
    <row r="3" spans="1:4" ht="15">
      <c r="A3" s="249" t="s">
        <v>476</v>
      </c>
      <c r="B3" s="249"/>
      <c r="C3" s="249"/>
      <c r="D3" s="249"/>
    </row>
    <row r="4" spans="1:4" ht="4.5" customHeight="1">
      <c r="A4" s="101"/>
      <c r="B4" s="101"/>
      <c r="C4" s="101"/>
      <c r="D4" s="101"/>
    </row>
    <row r="5" spans="1:4" ht="15">
      <c r="A5" s="102" t="s">
        <v>553</v>
      </c>
      <c r="B5" s="198" t="s">
        <v>554</v>
      </c>
      <c r="C5" s="198" t="s">
        <v>555</v>
      </c>
      <c r="D5" s="103" t="s">
        <v>556</v>
      </c>
    </row>
    <row r="6" spans="1:4" ht="15">
      <c r="A6" s="104" t="s">
        <v>540</v>
      </c>
      <c r="B6" s="105">
        <v>167583539</v>
      </c>
      <c r="C6" s="105">
        <v>438582</v>
      </c>
      <c r="D6" s="106">
        <f aca="true" t="shared" si="0" ref="D6:D25">SUM(B6,C6)</f>
        <v>168022121</v>
      </c>
    </row>
    <row r="7" spans="1:4" ht="15">
      <c r="A7" s="104" t="s">
        <v>557</v>
      </c>
      <c r="B7" s="105">
        <v>17469557</v>
      </c>
      <c r="C7" s="105">
        <v>4931832</v>
      </c>
      <c r="D7" s="106">
        <f t="shared" si="0"/>
        <v>22401389</v>
      </c>
    </row>
    <row r="8" spans="1:4" ht="15">
      <c r="A8" s="104" t="s">
        <v>558</v>
      </c>
      <c r="B8" s="105">
        <v>132399060</v>
      </c>
      <c r="C8" s="107">
        <v>1912806</v>
      </c>
      <c r="D8" s="106">
        <f t="shared" si="0"/>
        <v>134311866</v>
      </c>
    </row>
    <row r="9" spans="1:4" ht="15">
      <c r="A9" s="104" t="s">
        <v>559</v>
      </c>
      <c r="B9" s="105">
        <v>105402673</v>
      </c>
      <c r="C9" s="105">
        <v>399812</v>
      </c>
      <c r="D9" s="106">
        <f t="shared" si="0"/>
        <v>105802485</v>
      </c>
    </row>
    <row r="10" spans="1:4" ht="15">
      <c r="A10" s="104" t="s">
        <v>560</v>
      </c>
      <c r="B10" s="105">
        <v>286277968</v>
      </c>
      <c r="C10" s="105">
        <v>166323</v>
      </c>
      <c r="D10" s="106">
        <f t="shared" si="0"/>
        <v>286444291</v>
      </c>
    </row>
    <row r="11" spans="1:4" ht="15">
      <c r="A11" s="104" t="s">
        <v>561</v>
      </c>
      <c r="B11" s="105">
        <v>251959459</v>
      </c>
      <c r="C11" s="105">
        <v>437452</v>
      </c>
      <c r="D11" s="106">
        <f t="shared" si="0"/>
        <v>252396911</v>
      </c>
    </row>
    <row r="12" spans="1:4" ht="15">
      <c r="A12" s="104" t="s">
        <v>562</v>
      </c>
      <c r="B12" s="105">
        <v>22474482</v>
      </c>
      <c r="C12" s="105">
        <v>1392412</v>
      </c>
      <c r="D12" s="106">
        <f t="shared" si="0"/>
        <v>23866894</v>
      </c>
    </row>
    <row r="13" spans="1:4" ht="15">
      <c r="A13" s="104" t="s">
        <v>563</v>
      </c>
      <c r="B13" s="105">
        <v>147981080</v>
      </c>
      <c r="C13" s="105">
        <v>3460511</v>
      </c>
      <c r="D13" s="106">
        <f t="shared" si="0"/>
        <v>151441591</v>
      </c>
    </row>
    <row r="14" spans="1:4" ht="15">
      <c r="A14" s="104" t="s">
        <v>564</v>
      </c>
      <c r="B14" s="105">
        <v>537001768</v>
      </c>
      <c r="C14" s="105">
        <v>5812051</v>
      </c>
      <c r="D14" s="106">
        <f t="shared" si="0"/>
        <v>542813819</v>
      </c>
    </row>
    <row r="15" spans="1:4" ht="409.5" customHeight="1" hidden="1">
      <c r="A15" s="104"/>
      <c r="B15" s="105"/>
      <c r="C15" s="105"/>
      <c r="D15" s="106">
        <f t="shared" si="0"/>
        <v>0</v>
      </c>
    </row>
    <row r="16" spans="1:4" ht="409.5" customHeight="1" hidden="1">
      <c r="A16" s="104"/>
      <c r="B16" s="105"/>
      <c r="C16" s="105"/>
      <c r="D16" s="106">
        <f t="shared" si="0"/>
        <v>0</v>
      </c>
    </row>
    <row r="17" spans="1:4" ht="409.5" customHeight="1" hidden="1">
      <c r="A17" s="104"/>
      <c r="B17" s="105"/>
      <c r="C17" s="105"/>
      <c r="D17" s="106">
        <f t="shared" si="0"/>
        <v>0</v>
      </c>
    </row>
    <row r="18" spans="1:4" ht="409.5" customHeight="1" hidden="1">
      <c r="A18" s="104"/>
      <c r="B18" s="105"/>
      <c r="C18" s="105"/>
      <c r="D18" s="106">
        <f t="shared" si="0"/>
        <v>0</v>
      </c>
    </row>
    <row r="19" spans="1:4" ht="409.5" customHeight="1" hidden="1">
      <c r="A19" s="104"/>
      <c r="B19" s="105"/>
      <c r="C19" s="105"/>
      <c r="D19" s="106">
        <f t="shared" si="0"/>
        <v>0</v>
      </c>
    </row>
    <row r="20" spans="1:4" ht="409.5" customHeight="1" hidden="1">
      <c r="A20" s="104"/>
      <c r="B20" s="105"/>
      <c r="C20" s="105"/>
      <c r="D20" s="106">
        <f t="shared" si="0"/>
        <v>0</v>
      </c>
    </row>
    <row r="21" spans="1:4" ht="409.5" customHeight="1" hidden="1">
      <c r="A21" s="104"/>
      <c r="B21" s="105"/>
      <c r="C21" s="105"/>
      <c r="D21" s="106">
        <f t="shared" si="0"/>
        <v>0</v>
      </c>
    </row>
    <row r="22" spans="1:4" ht="409.5" customHeight="1" hidden="1">
      <c r="A22" s="104"/>
      <c r="B22" s="105"/>
      <c r="C22" s="105"/>
      <c r="D22" s="106">
        <f t="shared" si="0"/>
        <v>0</v>
      </c>
    </row>
    <row r="23" spans="1:4" ht="409.5" customHeight="1" hidden="1">
      <c r="A23" s="104"/>
      <c r="B23" s="105"/>
      <c r="C23" s="105"/>
      <c r="D23" s="106">
        <f t="shared" si="0"/>
        <v>0</v>
      </c>
    </row>
    <row r="24" spans="1:4" ht="409.5" customHeight="1" hidden="1">
      <c r="A24" s="104"/>
      <c r="B24" s="105"/>
      <c r="C24" s="105"/>
      <c r="D24" s="106">
        <f t="shared" si="0"/>
        <v>0</v>
      </c>
    </row>
    <row r="25" spans="1:4" ht="409.5" customHeight="1" hidden="1">
      <c r="A25" s="104"/>
      <c r="B25" s="105"/>
      <c r="C25" s="105"/>
      <c r="D25" s="106">
        <f t="shared" si="0"/>
        <v>0</v>
      </c>
    </row>
    <row r="26" spans="1:4" ht="15">
      <c r="A26" s="1" t="s">
        <v>556</v>
      </c>
      <c r="B26" s="108">
        <f>SUM(B6:B25)</f>
        <v>1668549586</v>
      </c>
      <c r="C26" s="108">
        <f>SUM(C6:C25)</f>
        <v>18951781</v>
      </c>
      <c r="D26" s="108">
        <f>SUM(D6:D25)</f>
        <v>1687501367</v>
      </c>
    </row>
    <row r="27" spans="1:4" ht="15">
      <c r="A27" s="109"/>
      <c r="B27" s="104"/>
      <c r="C27" s="104"/>
      <c r="D27" s="110"/>
    </row>
    <row r="28" spans="1:4" ht="15">
      <c r="A28" s="73"/>
      <c r="B28" s="73"/>
      <c r="C28" s="73"/>
      <c r="D28" s="74"/>
    </row>
    <row r="29" spans="1:4" ht="15">
      <c r="A29" s="250" t="s">
        <v>565</v>
      </c>
      <c r="B29" s="250"/>
      <c r="C29" s="250"/>
      <c r="D29" s="250"/>
    </row>
    <row r="30" ht="15">
      <c r="A30" s="50" t="s">
        <v>4</v>
      </c>
    </row>
    <row r="31" ht="15"/>
  </sheetData>
  <sheetProtection/>
  <mergeCells count="4">
    <mergeCell ref="A1:D1"/>
    <mergeCell ref="A2:D2"/>
    <mergeCell ref="A3:D3"/>
    <mergeCell ref="A29:D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A1" sqref="A1:B1"/>
    </sheetView>
  </sheetViews>
  <sheetFormatPr defaultColWidth="0" defaultRowHeight="15" customHeight="1" zeroHeight="1"/>
  <cols>
    <col min="1" max="1" width="62.8515625" style="0" customWidth="1"/>
    <col min="2" max="2" width="22.140625" style="0" customWidth="1"/>
    <col min="3" max="3" width="0" style="0" hidden="1" customWidth="1"/>
    <col min="4" max="16384" width="11.421875" style="0" hidden="1" customWidth="1"/>
  </cols>
  <sheetData>
    <row r="1" spans="1:2" ht="30.75" customHeight="1">
      <c r="A1" s="231" t="s">
        <v>566</v>
      </c>
      <c r="B1" s="231"/>
    </row>
    <row r="2" spans="1:2" ht="15">
      <c r="A2" s="230" t="s">
        <v>919</v>
      </c>
      <c r="B2" s="230"/>
    </row>
    <row r="3" spans="1:2" ht="15">
      <c r="A3" s="230"/>
      <c r="B3" s="230"/>
    </row>
    <row r="4" spans="1:2" ht="6" customHeight="1">
      <c r="A4" s="51"/>
      <c r="B4" s="51"/>
    </row>
    <row r="5" spans="1:2" ht="15">
      <c r="A5" s="227" t="s">
        <v>567</v>
      </c>
      <c r="B5" s="228" t="s">
        <v>978</v>
      </c>
    </row>
    <row r="6" spans="1:2" ht="15">
      <c r="A6" s="227"/>
      <c r="B6" s="228"/>
    </row>
    <row r="7" spans="1:2" ht="15">
      <c r="A7" s="2" t="s">
        <v>56</v>
      </c>
      <c r="B7" s="52">
        <v>138</v>
      </c>
    </row>
    <row r="8" spans="1:2" ht="15">
      <c r="A8" s="2" t="s">
        <v>77</v>
      </c>
      <c r="B8" s="52">
        <v>235</v>
      </c>
    </row>
    <row r="9" spans="1:2" ht="15">
      <c r="A9" s="2" t="s">
        <v>147</v>
      </c>
      <c r="B9" s="52">
        <v>18</v>
      </c>
    </row>
    <row r="10" spans="1:2" ht="15">
      <c r="A10" s="2" t="s">
        <v>155</v>
      </c>
      <c r="B10" s="52">
        <v>21</v>
      </c>
    </row>
    <row r="11" spans="1:2" ht="15">
      <c r="A11" s="2" t="s">
        <v>142</v>
      </c>
      <c r="B11" s="52">
        <v>25</v>
      </c>
    </row>
    <row r="12" spans="1:2" ht="15">
      <c r="A12" s="2" t="s">
        <v>38</v>
      </c>
      <c r="B12" s="52">
        <v>85</v>
      </c>
    </row>
    <row r="13" spans="1:2" ht="15">
      <c r="A13" s="2" t="s">
        <v>243</v>
      </c>
      <c r="B13" s="52">
        <v>23</v>
      </c>
    </row>
    <row r="14" spans="1:2" ht="15">
      <c r="A14" s="2" t="s">
        <v>107</v>
      </c>
      <c r="B14" s="52">
        <v>26</v>
      </c>
    </row>
    <row r="15" spans="1:2" ht="15">
      <c r="A15" s="2" t="s">
        <v>43</v>
      </c>
      <c r="B15" s="52">
        <v>61</v>
      </c>
    </row>
    <row r="16" spans="1:2" ht="409.5" customHeight="1" hidden="1">
      <c r="A16" s="2"/>
      <c r="B16" s="52"/>
    </row>
    <row r="17" spans="1:2" ht="409.5" customHeight="1" hidden="1">
      <c r="A17" s="2"/>
      <c r="B17" s="52"/>
    </row>
    <row r="18" spans="1:2" ht="409.5" customHeight="1" hidden="1">
      <c r="A18" s="2"/>
      <c r="B18" s="52"/>
    </row>
    <row r="19" spans="1:2" ht="409.5" customHeight="1" hidden="1">
      <c r="A19" s="2"/>
      <c r="B19" s="52"/>
    </row>
    <row r="20" spans="1:2" ht="409.5" customHeight="1" hidden="1">
      <c r="A20" s="2"/>
      <c r="B20" s="52"/>
    </row>
    <row r="21" spans="1:2" ht="409.5" customHeight="1" hidden="1">
      <c r="A21" s="2"/>
      <c r="B21" s="52"/>
    </row>
    <row r="22" spans="1:2" ht="409.5" customHeight="1" hidden="1">
      <c r="A22" s="2"/>
      <c r="B22" s="52"/>
    </row>
    <row r="23" spans="1:2" ht="409.5" customHeight="1" hidden="1">
      <c r="A23" s="2"/>
      <c r="B23" s="52"/>
    </row>
    <row r="24" spans="1:2" ht="409.5" customHeight="1" hidden="1">
      <c r="A24" s="2"/>
      <c r="B24" s="52"/>
    </row>
    <row r="25" spans="1:2" ht="409.5" customHeight="1" hidden="1">
      <c r="A25" s="2"/>
      <c r="B25" s="52"/>
    </row>
    <row r="26" spans="1:2" ht="409.5" customHeight="1" hidden="1">
      <c r="A26" s="2"/>
      <c r="B26" s="52"/>
    </row>
    <row r="27" spans="1:2" ht="409.5" customHeight="1" hidden="1">
      <c r="A27" s="2"/>
      <c r="B27" s="52"/>
    </row>
    <row r="28" spans="1:2" ht="409.5" customHeight="1" hidden="1">
      <c r="A28" s="2"/>
      <c r="B28" s="52"/>
    </row>
    <row r="29" spans="1:2" ht="409.5" customHeight="1" hidden="1">
      <c r="A29" s="2"/>
      <c r="B29" s="52"/>
    </row>
    <row r="30" spans="1:2" ht="409.5" customHeight="1" hidden="1">
      <c r="A30" s="2"/>
      <c r="B30" s="52"/>
    </row>
    <row r="31" spans="1:2" ht="409.5" customHeight="1" hidden="1">
      <c r="A31" s="2"/>
      <c r="B31" s="52"/>
    </row>
    <row r="32" spans="1:2" ht="409.5" customHeight="1" hidden="1">
      <c r="A32" s="2"/>
      <c r="B32" s="52"/>
    </row>
    <row r="33" spans="1:2" ht="409.5" customHeight="1" hidden="1">
      <c r="A33" s="2"/>
      <c r="B33" s="52"/>
    </row>
    <row r="34" spans="1:2" ht="409.5" customHeight="1" hidden="1">
      <c r="A34" s="2"/>
      <c r="B34" s="52"/>
    </row>
    <row r="35" spans="1:2" ht="409.5" customHeight="1" hidden="1">
      <c r="A35" s="2"/>
      <c r="B35" s="52"/>
    </row>
    <row r="36" spans="1:2" ht="409.5" customHeight="1" hidden="1">
      <c r="A36" s="2"/>
      <c r="B36" s="52"/>
    </row>
    <row r="37" spans="1:2" ht="409.5" customHeight="1" hidden="1">
      <c r="A37" s="2"/>
      <c r="B37" s="52"/>
    </row>
    <row r="38" spans="1:2" ht="409.5" customHeight="1" hidden="1">
      <c r="A38" s="2"/>
      <c r="B38" s="52"/>
    </row>
    <row r="39" spans="1:2" ht="409.5" customHeight="1" hidden="1">
      <c r="A39" s="2"/>
      <c r="B39" s="52"/>
    </row>
    <row r="40" spans="1:2" ht="409.5" customHeight="1" hidden="1">
      <c r="A40" s="2"/>
      <c r="B40" s="52"/>
    </row>
    <row r="41" spans="1:2" ht="409.5" customHeight="1" hidden="1">
      <c r="A41" s="2"/>
      <c r="B41" s="52"/>
    </row>
    <row r="42" spans="1:2" ht="409.5" customHeight="1" hidden="1">
      <c r="A42" s="2"/>
      <c r="B42" s="52"/>
    </row>
    <row r="43" spans="1:2" ht="409.5" customHeight="1" hidden="1">
      <c r="A43" s="2"/>
      <c r="B43" s="52"/>
    </row>
    <row r="44" spans="1:2" ht="409.5" customHeight="1" hidden="1">
      <c r="A44" s="2"/>
      <c r="B44" s="52"/>
    </row>
    <row r="45" spans="1:2" ht="409.5" customHeight="1" hidden="1">
      <c r="A45" s="2"/>
      <c r="B45" s="52"/>
    </row>
    <row r="46" spans="1:2" ht="409.5" customHeight="1" hidden="1">
      <c r="A46" s="2"/>
      <c r="B46" s="52"/>
    </row>
    <row r="47" spans="1:2" ht="409.5" customHeight="1" hidden="1">
      <c r="A47" s="2"/>
      <c r="B47" s="52"/>
    </row>
    <row r="48" spans="1:2" ht="409.5" customHeight="1" hidden="1">
      <c r="A48" s="2"/>
      <c r="B48" s="52"/>
    </row>
    <row r="49" spans="1:2" ht="409.5" customHeight="1" hidden="1">
      <c r="A49" s="2"/>
      <c r="B49" s="52"/>
    </row>
    <row r="50" spans="1:2" ht="409.5" customHeight="1" hidden="1">
      <c r="A50" s="2"/>
      <c r="B50" s="52"/>
    </row>
    <row r="51" spans="1:2" ht="409.5" customHeight="1" hidden="1">
      <c r="A51" s="2"/>
      <c r="B51" s="52"/>
    </row>
    <row r="52" spans="1:2" ht="409.5" customHeight="1" hidden="1">
      <c r="A52" s="2"/>
      <c r="B52" s="52"/>
    </row>
    <row r="53" spans="1:2" ht="409.5" customHeight="1" hidden="1">
      <c r="A53" s="2"/>
      <c r="B53" s="52"/>
    </row>
    <row r="54" spans="1:2" ht="409.5" customHeight="1" hidden="1">
      <c r="A54" s="2"/>
      <c r="B54" s="52"/>
    </row>
    <row r="55" spans="1:2" ht="409.5" customHeight="1" hidden="1">
      <c r="A55" s="2"/>
      <c r="B55" s="52"/>
    </row>
    <row r="56" spans="1:2" ht="409.5" customHeight="1" hidden="1">
      <c r="A56" s="2"/>
      <c r="B56" s="52"/>
    </row>
    <row r="57" spans="1:2" ht="409.5" customHeight="1" hidden="1">
      <c r="A57" s="2"/>
      <c r="B57" s="52"/>
    </row>
    <row r="58" spans="1:2" ht="409.5" customHeight="1" hidden="1">
      <c r="A58" s="2"/>
      <c r="B58" s="52"/>
    </row>
    <row r="59" spans="1:2" ht="409.5" customHeight="1" hidden="1">
      <c r="A59" s="2"/>
      <c r="B59" s="52"/>
    </row>
    <row r="60" spans="1:2" ht="409.5" customHeight="1" hidden="1">
      <c r="A60" s="2"/>
      <c r="B60" s="52"/>
    </row>
    <row r="61" spans="1:2" ht="409.5" customHeight="1" hidden="1">
      <c r="A61" s="30"/>
      <c r="B61" s="52"/>
    </row>
    <row r="62" spans="1:2" ht="409.5" customHeight="1" hidden="1">
      <c r="A62" s="30"/>
      <c r="B62" s="52"/>
    </row>
    <row r="63" spans="1:2" ht="409.5" customHeight="1" hidden="1">
      <c r="A63" s="30"/>
      <c r="B63" s="52"/>
    </row>
    <row r="64" spans="1:2" ht="409.5" customHeight="1" hidden="1">
      <c r="A64" s="30"/>
      <c r="B64" s="52"/>
    </row>
    <row r="65" spans="1:2" ht="409.5" customHeight="1" hidden="1">
      <c r="A65" s="30"/>
      <c r="B65" s="52"/>
    </row>
    <row r="66" spans="1:2" ht="409.5" customHeight="1" hidden="1">
      <c r="A66" s="30"/>
      <c r="B66" s="52"/>
    </row>
    <row r="67" spans="1:2" ht="409.5" customHeight="1" hidden="1">
      <c r="A67" s="30"/>
      <c r="B67" s="52"/>
    </row>
    <row r="68" spans="1:2" ht="409.5" customHeight="1" hidden="1">
      <c r="A68" s="30"/>
      <c r="B68" s="52"/>
    </row>
    <row r="69" spans="1:2" ht="409.5" customHeight="1" hidden="1">
      <c r="A69" s="30"/>
      <c r="B69" s="52"/>
    </row>
    <row r="70" spans="1:2" ht="409.5" customHeight="1" hidden="1">
      <c r="A70" s="30"/>
      <c r="B70" s="52"/>
    </row>
    <row r="71" spans="1:2" ht="409.5" customHeight="1" hidden="1">
      <c r="A71" s="30"/>
      <c r="B71" s="52"/>
    </row>
    <row r="72" spans="1:2" ht="409.5" customHeight="1" hidden="1">
      <c r="A72" s="30"/>
      <c r="B72" s="52"/>
    </row>
    <row r="73" spans="1:2" ht="409.5" customHeight="1" hidden="1">
      <c r="A73" s="30"/>
      <c r="B73" s="52"/>
    </row>
    <row r="74" spans="1:2" ht="409.5" customHeight="1" hidden="1">
      <c r="A74" s="30"/>
      <c r="B74" s="52"/>
    </row>
    <row r="75" spans="1:2" ht="409.5" customHeight="1" hidden="1">
      <c r="A75" s="30"/>
      <c r="B75" s="52"/>
    </row>
    <row r="76" spans="1:2" ht="409.5" customHeight="1" hidden="1">
      <c r="A76" s="30"/>
      <c r="B76" s="52"/>
    </row>
    <row r="77" spans="1:2" ht="409.5" customHeight="1" hidden="1">
      <c r="A77" s="61"/>
      <c r="B77" s="64"/>
    </row>
    <row r="78" spans="1:2" ht="409.5" customHeight="1" hidden="1">
      <c r="A78" s="61"/>
      <c r="B78" s="64"/>
    </row>
    <row r="79" spans="1:2" ht="409.5" customHeight="1" hidden="1">
      <c r="A79" s="61"/>
      <c r="B79" s="64"/>
    </row>
    <row r="80" spans="1:2" ht="409.5" customHeight="1" hidden="1">
      <c r="A80" s="61"/>
      <c r="B80" s="64"/>
    </row>
    <row r="81" spans="1:2" ht="409.5" customHeight="1" hidden="1">
      <c r="A81" s="61"/>
      <c r="B81" s="64"/>
    </row>
    <row r="82" spans="1:2" ht="409.5" customHeight="1" hidden="1">
      <c r="A82" s="61"/>
      <c r="B82" s="64"/>
    </row>
    <row r="83" spans="1:2" ht="409.5" customHeight="1" hidden="1">
      <c r="A83" s="61"/>
      <c r="B83" s="64"/>
    </row>
    <row r="84" spans="1:2" ht="409.5" customHeight="1" hidden="1">
      <c r="A84" s="61"/>
      <c r="B84" s="64"/>
    </row>
    <row r="85" spans="1:2" ht="409.5" customHeight="1" hidden="1">
      <c r="A85" s="61"/>
      <c r="B85" s="64"/>
    </row>
    <row r="86" spans="1:2" ht="409.5" customHeight="1" hidden="1">
      <c r="A86" s="61"/>
      <c r="B86" s="64"/>
    </row>
    <row r="87" spans="1:2" ht="409.5" customHeight="1" hidden="1">
      <c r="A87" s="61"/>
      <c r="B87" s="64"/>
    </row>
    <row r="88" spans="1:2" ht="409.5" customHeight="1" hidden="1">
      <c r="A88" s="61"/>
      <c r="B88" s="64"/>
    </row>
    <row r="89" spans="1:2" ht="409.5" customHeight="1" hidden="1">
      <c r="A89" s="61"/>
      <c r="B89" s="64"/>
    </row>
    <row r="90" spans="1:2" ht="409.5" customHeight="1" hidden="1">
      <c r="A90" s="61"/>
      <c r="B90" s="64"/>
    </row>
    <row r="91" spans="1:2" ht="409.5" customHeight="1" hidden="1">
      <c r="A91" s="61"/>
      <c r="B91" s="64"/>
    </row>
    <row r="92" spans="1:2" ht="409.5" customHeight="1" hidden="1">
      <c r="A92" s="61"/>
      <c r="B92" s="64"/>
    </row>
    <row r="93" spans="1:2" ht="409.5" customHeight="1" hidden="1">
      <c r="A93" s="61"/>
      <c r="B93" s="64"/>
    </row>
    <row r="94" spans="1:2" ht="409.5" customHeight="1" hidden="1">
      <c r="A94" s="61"/>
      <c r="B94" s="64"/>
    </row>
    <row r="95" spans="1:2" ht="409.5" customHeight="1" hidden="1">
      <c r="A95" s="61"/>
      <c r="B95" s="64"/>
    </row>
    <row r="96" spans="1:2" ht="409.5" customHeight="1" hidden="1">
      <c r="A96" s="61"/>
      <c r="B96" s="64"/>
    </row>
    <row r="97" spans="1:2" ht="409.5" customHeight="1" hidden="1">
      <c r="A97" s="61"/>
      <c r="B97" s="64"/>
    </row>
    <row r="98" spans="1:2" ht="409.5" customHeight="1" hidden="1">
      <c r="A98" s="61"/>
      <c r="B98" s="64"/>
    </row>
    <row r="99" spans="1:2" ht="409.5" customHeight="1" hidden="1">
      <c r="A99" s="61"/>
      <c r="B99" s="64"/>
    </row>
    <row r="100" spans="1:2" ht="409.5" customHeight="1" hidden="1">
      <c r="A100" s="61"/>
      <c r="B100" s="64"/>
    </row>
    <row r="101" spans="1:2" ht="3.75" customHeight="1">
      <c r="A101" s="192"/>
      <c r="B101" s="65"/>
    </row>
    <row r="102" spans="1:2" ht="15">
      <c r="A102" s="66" t="s">
        <v>568</v>
      </c>
      <c r="B102" s="57">
        <f>SUM(B4:B100)</f>
        <v>632</v>
      </c>
    </row>
    <row r="103" ht="5.25" customHeight="1"/>
    <row r="104" spans="1:2" ht="6.75" customHeight="1">
      <c r="A104" s="68"/>
      <c r="B104" s="69"/>
    </row>
    <row r="105" ht="15">
      <c r="A105" s="50" t="s">
        <v>4</v>
      </c>
    </row>
    <row r="106" ht="15" hidden="1"/>
    <row r="107" ht="15" hidden="1"/>
    <row r="108" ht="15" hidden="1"/>
    <row r="109" ht="15" hidden="1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A1" sqref="A1:C1"/>
    </sheetView>
  </sheetViews>
  <sheetFormatPr defaultColWidth="0" defaultRowHeight="15" customHeight="1" zeroHeight="1"/>
  <cols>
    <col min="1" max="1" width="32.57421875" style="0" customWidth="1"/>
    <col min="2" max="2" width="32.140625" style="0" customWidth="1"/>
    <col min="3" max="3" width="33.140625" style="0" customWidth="1"/>
    <col min="4" max="16384" width="11.421875" style="0" hidden="1" customWidth="1"/>
  </cols>
  <sheetData>
    <row r="1" spans="1:3" ht="36.75" customHeight="1">
      <c r="A1" s="251" t="s">
        <v>569</v>
      </c>
      <c r="B1" s="251"/>
      <c r="C1" s="251"/>
    </row>
    <row r="2" spans="1:3" ht="15">
      <c r="A2" s="252" t="s">
        <v>919</v>
      </c>
      <c r="B2" s="252"/>
      <c r="C2" s="252"/>
    </row>
    <row r="3" spans="1:3" ht="15">
      <c r="A3" s="253" t="s">
        <v>570</v>
      </c>
      <c r="B3" s="253"/>
      <c r="C3" s="253"/>
    </row>
    <row r="4" spans="1:3" ht="4.5" customHeight="1">
      <c r="A4" s="111"/>
      <c r="B4" s="111"/>
      <c r="C4" s="111"/>
    </row>
    <row r="5" spans="1:3" ht="15">
      <c r="A5" s="112" t="s">
        <v>571</v>
      </c>
      <c r="B5" s="113" t="s">
        <v>572</v>
      </c>
      <c r="C5" s="113" t="s">
        <v>573</v>
      </c>
    </row>
    <row r="6" spans="1:3" ht="409.5" customHeight="1" hidden="1">
      <c r="A6" s="114"/>
      <c r="B6" s="115"/>
      <c r="C6" s="116"/>
    </row>
    <row r="7" spans="1:3" ht="15">
      <c r="A7" s="114" t="s">
        <v>976</v>
      </c>
      <c r="B7" s="115">
        <v>20638832.22</v>
      </c>
      <c r="C7" s="116">
        <v>0.028008</v>
      </c>
    </row>
    <row r="8" spans="1:3" ht="15">
      <c r="A8" s="114" t="s">
        <v>899</v>
      </c>
      <c r="B8" s="115">
        <v>307540.09</v>
      </c>
      <c r="C8" s="116">
        <v>0.000417</v>
      </c>
    </row>
    <row r="9" spans="1:3" ht="15">
      <c r="A9" s="114" t="s">
        <v>520</v>
      </c>
      <c r="B9" s="115">
        <v>8271423.53</v>
      </c>
      <c r="C9" s="116">
        <v>0.011224</v>
      </c>
    </row>
    <row r="10" spans="1:3" ht="15">
      <c r="A10" s="114" t="s">
        <v>521</v>
      </c>
      <c r="B10" s="115">
        <v>3690701.84</v>
      </c>
      <c r="C10" s="116">
        <v>0.005007</v>
      </c>
    </row>
    <row r="11" spans="1:3" ht="15">
      <c r="A11" s="114" t="s">
        <v>548</v>
      </c>
      <c r="B11" s="115">
        <v>7324686.62</v>
      </c>
      <c r="C11" s="116">
        <v>0.00994</v>
      </c>
    </row>
    <row r="12" spans="1:3" ht="15">
      <c r="A12" s="114" t="s">
        <v>522</v>
      </c>
      <c r="B12" s="115">
        <v>11770569.86</v>
      </c>
      <c r="C12" s="116">
        <v>0.015973</v>
      </c>
    </row>
    <row r="13" spans="1:3" ht="15">
      <c r="A13" s="114" t="s">
        <v>523</v>
      </c>
      <c r="B13" s="115">
        <v>21641574.22</v>
      </c>
      <c r="C13" s="116">
        <v>0.029369</v>
      </c>
    </row>
    <row r="14" spans="1:3" ht="15">
      <c r="A14" s="114" t="s">
        <v>504</v>
      </c>
      <c r="B14" s="115">
        <v>12306704.37</v>
      </c>
      <c r="C14" s="116">
        <v>0.0167</v>
      </c>
    </row>
    <row r="15" spans="1:3" ht="15">
      <c r="A15" s="114" t="s">
        <v>574</v>
      </c>
      <c r="B15" s="115">
        <v>121641.34</v>
      </c>
      <c r="C15" s="116">
        <v>0.000165</v>
      </c>
    </row>
    <row r="16" spans="1:3" ht="15">
      <c r="A16" s="114" t="s">
        <v>798</v>
      </c>
      <c r="B16" s="115">
        <v>895533.24</v>
      </c>
      <c r="C16" s="116">
        <v>0.001215</v>
      </c>
    </row>
    <row r="17" spans="1:3" ht="15">
      <c r="A17" s="114" t="s">
        <v>510</v>
      </c>
      <c r="B17" s="115">
        <v>3343399.44</v>
      </c>
      <c r="C17" s="116">
        <v>0.004537</v>
      </c>
    </row>
    <row r="18" spans="1:3" ht="15">
      <c r="A18" s="114" t="s">
        <v>508</v>
      </c>
      <c r="B18" s="115">
        <v>26708069.27</v>
      </c>
      <c r="C18" s="116">
        <v>0.036244</v>
      </c>
    </row>
    <row r="19" spans="1:3" ht="15">
      <c r="A19" s="114" t="s">
        <v>524</v>
      </c>
      <c r="B19" s="115">
        <v>31626257.53</v>
      </c>
      <c r="C19" s="116">
        <v>0.042919</v>
      </c>
    </row>
    <row r="20" spans="1:3" ht="15">
      <c r="A20" s="114" t="s">
        <v>525</v>
      </c>
      <c r="B20" s="115">
        <v>13656928.72</v>
      </c>
      <c r="C20" s="116">
        <v>0.018533</v>
      </c>
    </row>
    <row r="21" spans="1:3" ht="15">
      <c r="A21" s="114" t="s">
        <v>526</v>
      </c>
      <c r="B21" s="115">
        <v>242681.25</v>
      </c>
      <c r="C21" s="116">
        <v>0.000329</v>
      </c>
    </row>
    <row r="22" spans="1:3" ht="15">
      <c r="A22" s="114" t="s">
        <v>527</v>
      </c>
      <c r="B22" s="115">
        <v>19722228.31</v>
      </c>
      <c r="C22" s="116">
        <v>0.026763</v>
      </c>
    </row>
    <row r="23" spans="1:3" ht="15">
      <c r="A23" s="114" t="s">
        <v>511</v>
      </c>
      <c r="B23" s="115">
        <v>440905.22</v>
      </c>
      <c r="C23" s="116">
        <v>0.000598</v>
      </c>
    </row>
    <row r="24" spans="1:3" ht="15">
      <c r="A24" s="114" t="s">
        <v>498</v>
      </c>
      <c r="B24" s="115">
        <v>110405.6</v>
      </c>
      <c r="C24" s="116">
        <v>0.000149</v>
      </c>
    </row>
    <row r="25" spans="1:3" ht="15">
      <c r="A25" s="114" t="s">
        <v>575</v>
      </c>
      <c r="B25" s="115">
        <v>224423.72</v>
      </c>
      <c r="C25" s="116">
        <v>0.000304</v>
      </c>
    </row>
    <row r="26" spans="1:3" ht="15">
      <c r="A26" s="114" t="s">
        <v>512</v>
      </c>
      <c r="B26" s="115">
        <v>2526244.71</v>
      </c>
      <c r="C26" s="116">
        <v>0.003428</v>
      </c>
    </row>
    <row r="27" spans="1:3" ht="15">
      <c r="A27" s="114" t="s">
        <v>528</v>
      </c>
      <c r="B27" s="115">
        <v>599519.62</v>
      </c>
      <c r="C27" s="116">
        <v>0.000813</v>
      </c>
    </row>
    <row r="28" spans="1:3" ht="15">
      <c r="A28" s="114" t="s">
        <v>529</v>
      </c>
      <c r="B28" s="115">
        <v>4720513.96</v>
      </c>
      <c r="C28" s="116">
        <v>0.006405</v>
      </c>
    </row>
    <row r="29" spans="1:3" ht="15">
      <c r="A29" s="114" t="s">
        <v>530</v>
      </c>
      <c r="B29" s="115">
        <v>3376615.96</v>
      </c>
      <c r="C29" s="116">
        <v>0.004582</v>
      </c>
    </row>
    <row r="30" spans="1:3" ht="15">
      <c r="A30" s="114" t="s">
        <v>496</v>
      </c>
      <c r="B30" s="115">
        <v>18388729.04</v>
      </c>
      <c r="C30" s="116">
        <v>0.024954</v>
      </c>
    </row>
    <row r="31" spans="1:3" ht="15">
      <c r="A31" s="114" t="s">
        <v>513</v>
      </c>
      <c r="B31" s="115">
        <v>4253647.61</v>
      </c>
      <c r="C31" s="116">
        <v>0.005772</v>
      </c>
    </row>
    <row r="32" spans="1:3" ht="15">
      <c r="A32" s="114" t="s">
        <v>531</v>
      </c>
      <c r="B32" s="115">
        <v>10853208.47</v>
      </c>
      <c r="C32" s="116">
        <v>0.014728</v>
      </c>
    </row>
    <row r="33" spans="1:3" ht="15">
      <c r="A33" s="114" t="s">
        <v>532</v>
      </c>
      <c r="B33" s="115">
        <v>11398257.17</v>
      </c>
      <c r="C33" s="116">
        <v>0.015468</v>
      </c>
    </row>
    <row r="34" spans="1:3" ht="15">
      <c r="A34" s="114" t="s">
        <v>537</v>
      </c>
      <c r="B34" s="115">
        <v>506682.96</v>
      </c>
      <c r="C34" s="116">
        <v>0.000687</v>
      </c>
    </row>
    <row r="35" spans="1:3" ht="15">
      <c r="A35" s="114" t="s">
        <v>700</v>
      </c>
      <c r="B35" s="115">
        <v>342049.07</v>
      </c>
      <c r="C35" s="116">
        <v>0.000464</v>
      </c>
    </row>
    <row r="36" spans="1:3" ht="15">
      <c r="A36" s="114" t="s">
        <v>552</v>
      </c>
      <c r="B36" s="115">
        <v>362562</v>
      </c>
      <c r="C36" s="116">
        <v>0.000492</v>
      </c>
    </row>
    <row r="37" spans="1:3" ht="15">
      <c r="A37" s="114" t="s">
        <v>825</v>
      </c>
      <c r="B37" s="115">
        <v>91295.19</v>
      </c>
      <c r="C37" s="116">
        <v>0.000123</v>
      </c>
    </row>
    <row r="38" spans="1:3" ht="15">
      <c r="A38" s="114" t="s">
        <v>509</v>
      </c>
      <c r="B38" s="115">
        <v>19104386.19</v>
      </c>
      <c r="C38" s="116">
        <v>0.025926</v>
      </c>
    </row>
    <row r="39" spans="1:3" ht="15">
      <c r="A39" s="114" t="s">
        <v>514</v>
      </c>
      <c r="B39" s="115">
        <v>9848229.55</v>
      </c>
      <c r="C39" s="116">
        <v>0.013364</v>
      </c>
    </row>
    <row r="40" spans="1:3" ht="15">
      <c r="A40" s="114" t="s">
        <v>549</v>
      </c>
      <c r="B40" s="115">
        <v>355089.02</v>
      </c>
      <c r="C40" s="116">
        <v>0.000481</v>
      </c>
    </row>
    <row r="41" spans="1:3" ht="15">
      <c r="A41" s="114" t="s">
        <v>515</v>
      </c>
      <c r="B41" s="115">
        <v>2472908.22</v>
      </c>
      <c r="C41" s="116">
        <v>0.003355</v>
      </c>
    </row>
    <row r="42" spans="1:3" ht="15">
      <c r="A42" s="114" t="s">
        <v>518</v>
      </c>
      <c r="B42" s="115">
        <v>138842267.69</v>
      </c>
      <c r="C42" s="116">
        <v>0.188417</v>
      </c>
    </row>
    <row r="43" spans="1:3" ht="15">
      <c r="A43" s="114" t="s">
        <v>826</v>
      </c>
      <c r="B43" s="115">
        <v>467628.52</v>
      </c>
      <c r="C43" s="116">
        <v>0.000634</v>
      </c>
    </row>
    <row r="44" spans="1:3" ht="15">
      <c r="A44" s="114" t="s">
        <v>516</v>
      </c>
      <c r="B44" s="115">
        <v>1477176.71</v>
      </c>
      <c r="C44" s="116">
        <v>0.002004</v>
      </c>
    </row>
    <row r="45" spans="1:3" ht="15">
      <c r="A45" s="114" t="s">
        <v>564</v>
      </c>
      <c r="B45" s="115">
        <v>703157</v>
      </c>
      <c r="C45" s="116">
        <v>0.000954</v>
      </c>
    </row>
    <row r="46" spans="1:3" ht="15">
      <c r="A46" s="114" t="s">
        <v>576</v>
      </c>
      <c r="B46" s="115">
        <v>62598012.25</v>
      </c>
      <c r="C46" s="116">
        <v>0.08495</v>
      </c>
    </row>
    <row r="47" spans="1:3" ht="15">
      <c r="A47" s="114" t="s">
        <v>577</v>
      </c>
      <c r="B47" s="115">
        <v>43495021.37</v>
      </c>
      <c r="C47" s="116">
        <v>0.059025</v>
      </c>
    </row>
    <row r="48" spans="1:3" ht="15">
      <c r="A48" s="114" t="s">
        <v>578</v>
      </c>
      <c r="B48" s="115">
        <v>179852460.77</v>
      </c>
      <c r="C48" s="116">
        <v>0.244072</v>
      </c>
    </row>
    <row r="49" spans="1:3" ht="15">
      <c r="A49" s="114" t="s">
        <v>579</v>
      </c>
      <c r="B49" s="115">
        <v>37200290.18</v>
      </c>
      <c r="C49" s="116">
        <v>0.050483</v>
      </c>
    </row>
    <row r="50" spans="1:3" ht="409.5" customHeight="1" hidden="1">
      <c r="A50" s="114"/>
      <c r="B50" s="115"/>
      <c r="C50" s="116"/>
    </row>
    <row r="51" spans="1:3" ht="409.5" customHeight="1" hidden="1">
      <c r="A51" s="114"/>
      <c r="B51" s="115"/>
      <c r="C51" s="116"/>
    </row>
    <row r="52" spans="1:3" ht="409.5" customHeight="1" hidden="1">
      <c r="A52" s="114"/>
      <c r="B52" s="115"/>
      <c r="C52" s="116"/>
    </row>
    <row r="53" spans="1:3" ht="409.5" customHeight="1" hidden="1">
      <c r="A53" s="114"/>
      <c r="B53" s="115"/>
      <c r="C53" s="116"/>
    </row>
    <row r="54" spans="1:3" ht="409.5" customHeight="1" hidden="1">
      <c r="A54" s="114"/>
      <c r="B54" s="115"/>
      <c r="C54" s="116"/>
    </row>
    <row r="55" spans="1:3" ht="409.5" customHeight="1" hidden="1">
      <c r="A55" s="114"/>
      <c r="B55" s="115"/>
      <c r="C55" s="116"/>
    </row>
    <row r="56" spans="1:3" ht="409.5" customHeight="1" hidden="1">
      <c r="A56" s="114"/>
      <c r="B56" s="115"/>
      <c r="C56" s="116"/>
    </row>
    <row r="57" spans="1:3" ht="409.5" customHeight="1" hidden="1">
      <c r="A57" s="114"/>
      <c r="B57" s="115"/>
      <c r="C57" s="116"/>
    </row>
    <row r="58" spans="1:3" ht="409.5" customHeight="1" hidden="1">
      <c r="A58" s="114"/>
      <c r="B58" s="115"/>
      <c r="C58" s="116"/>
    </row>
    <row r="59" spans="1:3" ht="409.5" customHeight="1" hidden="1">
      <c r="A59" s="114"/>
      <c r="B59" s="115"/>
      <c r="C59" s="116"/>
    </row>
    <row r="60" spans="1:3" ht="409.5" customHeight="1" hidden="1">
      <c r="A60" s="114"/>
      <c r="B60" s="115"/>
      <c r="C60" s="116"/>
    </row>
    <row r="61" spans="1:3" ht="409.5" customHeight="1" hidden="1">
      <c r="A61" s="114"/>
      <c r="B61" s="115"/>
      <c r="C61" s="116"/>
    </row>
    <row r="62" spans="1:3" ht="409.5" customHeight="1" hidden="1">
      <c r="A62" s="114"/>
      <c r="B62" s="115"/>
      <c r="C62" s="116"/>
    </row>
    <row r="63" spans="1:3" ht="409.5" customHeight="1" hidden="1">
      <c r="A63" s="114"/>
      <c r="B63" s="115"/>
      <c r="C63" s="116"/>
    </row>
    <row r="64" spans="1:3" ht="409.5" customHeight="1" hidden="1">
      <c r="A64" s="114"/>
      <c r="B64" s="115"/>
      <c r="C64" s="116"/>
    </row>
    <row r="65" spans="1:3" ht="409.5" customHeight="1" hidden="1">
      <c r="A65" s="114"/>
      <c r="B65" s="115"/>
      <c r="C65" s="116"/>
    </row>
    <row r="66" spans="1:3" ht="409.5" customHeight="1" hidden="1">
      <c r="A66" s="114"/>
      <c r="B66" s="115"/>
      <c r="C66" s="116"/>
    </row>
    <row r="67" spans="1:3" ht="409.5" customHeight="1" hidden="1">
      <c r="A67" s="114"/>
      <c r="B67" s="115"/>
      <c r="C67" s="116"/>
    </row>
    <row r="68" spans="1:3" ht="409.5" customHeight="1" hidden="1">
      <c r="A68" s="114"/>
      <c r="B68" s="115"/>
      <c r="C68" s="116"/>
    </row>
    <row r="69" spans="1:3" ht="409.5" customHeight="1" hidden="1">
      <c r="A69" s="114"/>
      <c r="B69" s="115"/>
      <c r="C69" s="116"/>
    </row>
    <row r="70" spans="1:3" ht="409.5" customHeight="1" hidden="1">
      <c r="A70" s="114"/>
      <c r="B70" s="115"/>
      <c r="C70" s="116"/>
    </row>
    <row r="71" spans="1:3" ht="409.5" customHeight="1" hidden="1">
      <c r="A71" s="114"/>
      <c r="B71" s="115"/>
      <c r="C71" s="116"/>
    </row>
    <row r="72" spans="1:3" ht="409.5" customHeight="1" hidden="1">
      <c r="A72" s="114"/>
      <c r="B72" s="115"/>
      <c r="C72" s="116"/>
    </row>
    <row r="73" spans="1:3" ht="409.5" customHeight="1" hidden="1">
      <c r="A73" s="114"/>
      <c r="B73" s="115"/>
      <c r="C73" s="116"/>
    </row>
    <row r="74" spans="1:3" ht="409.5" customHeight="1" hidden="1">
      <c r="A74" s="114"/>
      <c r="B74" s="115"/>
      <c r="C74" s="116"/>
    </row>
    <row r="75" spans="1:3" ht="409.5" customHeight="1" hidden="1">
      <c r="A75" s="114"/>
      <c r="B75" s="115"/>
      <c r="C75" s="116"/>
    </row>
    <row r="76" spans="1:3" ht="409.5" customHeight="1" hidden="1">
      <c r="A76" s="114"/>
      <c r="B76" s="115"/>
      <c r="C76" s="116"/>
    </row>
    <row r="77" spans="1:3" ht="409.5" customHeight="1" hidden="1">
      <c r="A77" s="114"/>
      <c r="B77" s="115"/>
      <c r="C77" s="116"/>
    </row>
    <row r="78" spans="1:3" ht="409.5" customHeight="1" hidden="1">
      <c r="A78" s="114"/>
      <c r="B78" s="115"/>
      <c r="C78" s="116"/>
    </row>
    <row r="79" spans="1:3" ht="409.5" customHeight="1" hidden="1">
      <c r="A79" s="114"/>
      <c r="B79" s="115"/>
      <c r="C79" s="116"/>
    </row>
    <row r="80" spans="1:3" ht="409.5" customHeight="1" hidden="1">
      <c r="A80" s="114"/>
      <c r="B80" s="115"/>
      <c r="C80" s="116"/>
    </row>
    <row r="81" spans="1:3" ht="15">
      <c r="A81" s="117" t="s">
        <v>556</v>
      </c>
      <c r="B81" s="118">
        <f>SUM(B6:B80)</f>
        <v>736880459.6199999</v>
      </c>
      <c r="C81" s="119">
        <f>SUM(C6:C80)</f>
        <v>0.9999750000000001</v>
      </c>
    </row>
    <row r="82" ht="15"/>
    <row r="83" spans="1:3" ht="15">
      <c r="A83" s="120"/>
      <c r="B83" s="120"/>
      <c r="C83" s="120"/>
    </row>
    <row r="84" ht="15">
      <c r="A84" s="50" t="s">
        <v>4</v>
      </c>
    </row>
    <row r="85" ht="15"/>
    <row r="86" ht="15"/>
    <row r="87" ht="15"/>
    <row r="88" ht="15"/>
    <row r="89" ht="15"/>
    <row r="90" ht="15"/>
    <row r="91" ht="15"/>
    <row r="92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A1" sqref="A1:C1"/>
    </sheetView>
  </sheetViews>
  <sheetFormatPr defaultColWidth="0" defaultRowHeight="15" customHeight="1" zeroHeight="1"/>
  <cols>
    <col min="1" max="1" width="24.7109375" style="0" customWidth="1"/>
    <col min="2" max="3" width="22.57421875" style="0" customWidth="1"/>
    <col min="4" max="16384" width="11.421875" style="0" hidden="1" customWidth="1"/>
  </cols>
  <sheetData>
    <row r="1" spans="1:3" ht="15.75">
      <c r="A1" s="254" t="s">
        <v>580</v>
      </c>
      <c r="B1" s="254"/>
      <c r="C1" s="254"/>
    </row>
    <row r="2" spans="1:3" ht="15.75">
      <c r="A2" s="254" t="s">
        <v>581</v>
      </c>
      <c r="B2" s="254"/>
      <c r="C2" s="254"/>
    </row>
    <row r="3" spans="1:3" ht="15">
      <c r="A3" s="252" t="s">
        <v>919</v>
      </c>
      <c r="B3" s="252"/>
      <c r="C3" s="252"/>
    </row>
    <row r="4" spans="1:3" ht="15">
      <c r="A4" s="252" t="s">
        <v>476</v>
      </c>
      <c r="B4" s="252"/>
      <c r="C4" s="252"/>
    </row>
    <row r="5" spans="1:3" ht="5.25" customHeight="1">
      <c r="A5" s="121"/>
      <c r="B5" s="121"/>
      <c r="C5" s="121"/>
    </row>
    <row r="6" spans="1:3" ht="15">
      <c r="A6" s="112" t="s">
        <v>571</v>
      </c>
      <c r="B6" s="113" t="s">
        <v>572</v>
      </c>
      <c r="C6" s="113" t="s">
        <v>573</v>
      </c>
    </row>
    <row r="7" spans="1:3" ht="409.5" customHeight="1" hidden="1">
      <c r="A7" s="122"/>
      <c r="B7" s="123"/>
      <c r="C7" s="124"/>
    </row>
    <row r="8" spans="1:3" ht="15">
      <c r="A8" s="122" t="s">
        <v>899</v>
      </c>
      <c r="B8" s="123">
        <v>2247983.45</v>
      </c>
      <c r="C8" s="124">
        <v>0.002785</v>
      </c>
    </row>
    <row r="9" spans="1:3" ht="15">
      <c r="A9" s="122" t="s">
        <v>520</v>
      </c>
      <c r="B9" s="123">
        <v>32599245.53</v>
      </c>
      <c r="C9" s="124">
        <v>0.040395</v>
      </c>
    </row>
    <row r="10" spans="1:3" ht="15">
      <c r="A10" s="122" t="s">
        <v>521</v>
      </c>
      <c r="B10" s="123">
        <v>22595134.24</v>
      </c>
      <c r="C10" s="124">
        <v>0.027997</v>
      </c>
    </row>
    <row r="11" spans="1:3" ht="15">
      <c r="A11" s="122" t="s">
        <v>548</v>
      </c>
      <c r="B11" s="123">
        <v>3345647.91</v>
      </c>
      <c r="C11" s="124">
        <v>0.004145</v>
      </c>
    </row>
    <row r="12" spans="1:3" ht="15">
      <c r="A12" s="122" t="s">
        <v>522</v>
      </c>
      <c r="B12" s="123">
        <v>9144828.49</v>
      </c>
      <c r="C12" s="124">
        <v>0.011331</v>
      </c>
    </row>
    <row r="13" spans="1:3" ht="15">
      <c r="A13" s="122" t="s">
        <v>523</v>
      </c>
      <c r="B13" s="123">
        <v>40575263.75</v>
      </c>
      <c r="C13" s="124">
        <v>0.050278</v>
      </c>
    </row>
    <row r="14" spans="1:3" ht="15">
      <c r="A14" s="122" t="s">
        <v>504</v>
      </c>
      <c r="B14" s="123">
        <v>57214533.04</v>
      </c>
      <c r="C14" s="124">
        <v>0.070896</v>
      </c>
    </row>
    <row r="15" spans="1:3" ht="15">
      <c r="A15" s="122" t="s">
        <v>574</v>
      </c>
      <c r="B15" s="123">
        <v>2508181.08</v>
      </c>
      <c r="C15" s="124">
        <v>0.003108</v>
      </c>
    </row>
    <row r="16" spans="1:3" ht="15">
      <c r="A16" s="122" t="s">
        <v>510</v>
      </c>
      <c r="B16" s="123">
        <v>6683545.31</v>
      </c>
      <c r="C16" s="124">
        <v>0.008281</v>
      </c>
    </row>
    <row r="17" spans="1:3" ht="15">
      <c r="A17" s="122" t="s">
        <v>508</v>
      </c>
      <c r="B17" s="123">
        <v>39498941.39</v>
      </c>
      <c r="C17" s="124">
        <v>0.048944</v>
      </c>
    </row>
    <row r="18" spans="1:3" ht="15">
      <c r="A18" s="122" t="s">
        <v>524</v>
      </c>
      <c r="B18" s="123">
        <v>35097937.54</v>
      </c>
      <c r="C18" s="124">
        <v>0.043491</v>
      </c>
    </row>
    <row r="19" spans="1:3" ht="15">
      <c r="A19" s="122" t="s">
        <v>525</v>
      </c>
      <c r="B19" s="123">
        <v>35599395.22</v>
      </c>
      <c r="C19" s="124">
        <v>0.044112</v>
      </c>
    </row>
    <row r="20" spans="1:3" ht="15">
      <c r="A20" s="122" t="s">
        <v>550</v>
      </c>
      <c r="B20" s="123">
        <v>1082262.19</v>
      </c>
      <c r="C20" s="124">
        <v>0.00134</v>
      </c>
    </row>
    <row r="21" spans="1:3" ht="15">
      <c r="A21" s="122" t="s">
        <v>551</v>
      </c>
      <c r="B21" s="123">
        <v>2728345.99</v>
      </c>
      <c r="C21" s="124">
        <v>0.00338</v>
      </c>
    </row>
    <row r="22" spans="1:3" ht="15">
      <c r="A22" s="122" t="s">
        <v>526</v>
      </c>
      <c r="B22" s="123">
        <v>4752029.16</v>
      </c>
      <c r="C22" s="124">
        <v>0.005888</v>
      </c>
    </row>
    <row r="23" spans="1:3" ht="15">
      <c r="A23" s="122" t="s">
        <v>527</v>
      </c>
      <c r="B23" s="123">
        <v>60397729.67</v>
      </c>
      <c r="C23" s="124">
        <v>0.07484</v>
      </c>
    </row>
    <row r="24" spans="1:3" ht="15">
      <c r="A24" s="122" t="s">
        <v>535</v>
      </c>
      <c r="B24" s="123">
        <v>2807523.32</v>
      </c>
      <c r="C24" s="124">
        <v>0.003478</v>
      </c>
    </row>
    <row r="25" spans="1:3" ht="15">
      <c r="A25" s="122" t="s">
        <v>582</v>
      </c>
      <c r="B25" s="123">
        <v>300428.41</v>
      </c>
      <c r="C25" s="124">
        <v>0.000372</v>
      </c>
    </row>
    <row r="26" spans="1:3" ht="15">
      <c r="A26" s="122" t="s">
        <v>511</v>
      </c>
      <c r="B26" s="123">
        <v>2207569.46</v>
      </c>
      <c r="C26" s="124">
        <v>0.002735</v>
      </c>
    </row>
    <row r="27" spans="1:3" ht="15">
      <c r="A27" s="122" t="s">
        <v>498</v>
      </c>
      <c r="B27" s="123">
        <v>2693576.62</v>
      </c>
      <c r="C27" s="124">
        <v>0.003337</v>
      </c>
    </row>
    <row r="28" spans="1:3" ht="15">
      <c r="A28" s="122" t="s">
        <v>575</v>
      </c>
      <c r="B28" s="123">
        <v>521757.54</v>
      </c>
      <c r="C28" s="124">
        <v>0.000646</v>
      </c>
    </row>
    <row r="29" spans="1:3" ht="15">
      <c r="A29" s="122" t="s">
        <v>512</v>
      </c>
      <c r="B29" s="123">
        <v>3895564.08</v>
      </c>
      <c r="C29" s="124">
        <v>0.004827</v>
      </c>
    </row>
    <row r="30" spans="1:3" ht="15">
      <c r="A30" s="122" t="s">
        <v>583</v>
      </c>
      <c r="B30" s="123">
        <v>533656.08</v>
      </c>
      <c r="C30" s="124">
        <v>0.000661</v>
      </c>
    </row>
    <row r="31" spans="1:3" ht="15">
      <c r="A31" s="122" t="s">
        <v>584</v>
      </c>
      <c r="B31" s="123">
        <v>93239.08</v>
      </c>
      <c r="C31" s="124">
        <v>0.000115</v>
      </c>
    </row>
    <row r="32" spans="1:3" ht="15">
      <c r="A32" s="122" t="s">
        <v>528</v>
      </c>
      <c r="B32" s="123">
        <v>5604508.54</v>
      </c>
      <c r="C32" s="124">
        <v>0.006944</v>
      </c>
    </row>
    <row r="33" spans="1:3" ht="15">
      <c r="A33" s="122" t="s">
        <v>529</v>
      </c>
      <c r="B33" s="123">
        <v>8202981.47</v>
      </c>
      <c r="C33" s="124">
        <v>0.010164</v>
      </c>
    </row>
    <row r="34" spans="1:3" ht="15">
      <c r="A34" s="122" t="s">
        <v>530</v>
      </c>
      <c r="B34" s="123">
        <v>8548189.64</v>
      </c>
      <c r="C34" s="124">
        <v>0.010592</v>
      </c>
    </row>
    <row r="35" spans="1:3" ht="15">
      <c r="A35" s="122" t="s">
        <v>496</v>
      </c>
      <c r="B35" s="123">
        <v>24845641.92</v>
      </c>
      <c r="C35" s="124">
        <v>0.030786</v>
      </c>
    </row>
    <row r="36" spans="1:3" ht="15">
      <c r="A36" s="122" t="s">
        <v>513</v>
      </c>
      <c r="B36" s="123">
        <v>31547304.58</v>
      </c>
      <c r="C36" s="124">
        <v>0.039091</v>
      </c>
    </row>
    <row r="37" spans="1:3" ht="15">
      <c r="A37" s="122" t="s">
        <v>501</v>
      </c>
      <c r="B37" s="123">
        <v>544948</v>
      </c>
      <c r="C37" s="124">
        <v>0.000675</v>
      </c>
    </row>
    <row r="38" spans="1:3" ht="15">
      <c r="A38" s="122" t="s">
        <v>531</v>
      </c>
      <c r="B38" s="123">
        <v>21898534.02</v>
      </c>
      <c r="C38" s="124">
        <v>0.027135</v>
      </c>
    </row>
    <row r="39" spans="1:3" ht="15">
      <c r="A39" s="122" t="s">
        <v>532</v>
      </c>
      <c r="B39" s="123">
        <v>4281150.92</v>
      </c>
      <c r="C39" s="124">
        <v>0.005304</v>
      </c>
    </row>
    <row r="40" spans="1:3" ht="15">
      <c r="A40" s="122" t="s">
        <v>537</v>
      </c>
      <c r="B40" s="123">
        <v>2082886.58</v>
      </c>
      <c r="C40" s="124">
        <v>0.002581</v>
      </c>
    </row>
    <row r="41" spans="1:3" ht="15">
      <c r="A41" s="122" t="s">
        <v>700</v>
      </c>
      <c r="B41" s="123">
        <v>547106.15</v>
      </c>
      <c r="C41" s="124">
        <v>0.000677</v>
      </c>
    </row>
    <row r="42" spans="1:3" ht="15">
      <c r="A42" s="122" t="s">
        <v>552</v>
      </c>
      <c r="B42" s="123">
        <v>9052944.66</v>
      </c>
      <c r="C42" s="124">
        <v>0.011217</v>
      </c>
    </row>
    <row r="43" spans="1:3" ht="15">
      <c r="A43" s="122" t="s">
        <v>536</v>
      </c>
      <c r="B43" s="123">
        <v>87959.04</v>
      </c>
      <c r="C43" s="124">
        <v>0.000108</v>
      </c>
    </row>
    <row r="44" spans="1:3" ht="15">
      <c r="A44" s="122" t="s">
        <v>585</v>
      </c>
      <c r="B44" s="123">
        <v>117244.9</v>
      </c>
      <c r="C44" s="124">
        <v>0.000145</v>
      </c>
    </row>
    <row r="45" spans="1:3" ht="15">
      <c r="A45" s="122" t="s">
        <v>586</v>
      </c>
      <c r="B45" s="123">
        <v>166959.48</v>
      </c>
      <c r="C45" s="124">
        <v>0.000206</v>
      </c>
    </row>
    <row r="46" spans="1:3" ht="18" customHeight="1">
      <c r="A46" s="122" t="s">
        <v>825</v>
      </c>
      <c r="B46" s="123">
        <v>2111216.65</v>
      </c>
      <c r="C46" s="124">
        <v>0.002616</v>
      </c>
    </row>
    <row r="47" spans="1:3" ht="15">
      <c r="A47" s="122" t="s">
        <v>865</v>
      </c>
      <c r="B47" s="123">
        <v>591648.26</v>
      </c>
      <c r="C47" s="124">
        <v>0.000733</v>
      </c>
    </row>
    <row r="48" spans="1:3" ht="15">
      <c r="A48" s="122" t="s">
        <v>680</v>
      </c>
      <c r="B48" s="123">
        <v>2876499</v>
      </c>
      <c r="C48" s="124">
        <v>0.003564</v>
      </c>
    </row>
    <row r="49" spans="1:3" ht="15">
      <c r="A49" s="122" t="s">
        <v>539</v>
      </c>
      <c r="B49" s="123">
        <v>334326.6</v>
      </c>
      <c r="C49" s="124">
        <v>0.000414</v>
      </c>
    </row>
    <row r="50" spans="1:3" ht="15">
      <c r="A50" s="122" t="s">
        <v>509</v>
      </c>
      <c r="B50" s="123">
        <v>1142129.99</v>
      </c>
      <c r="C50" s="124">
        <v>0.001415</v>
      </c>
    </row>
    <row r="51" spans="1:3" ht="15">
      <c r="A51" s="122" t="s">
        <v>499</v>
      </c>
      <c r="B51" s="123">
        <v>1502787.91</v>
      </c>
      <c r="C51" s="124">
        <v>0.001862</v>
      </c>
    </row>
    <row r="52" spans="1:3" ht="15">
      <c r="A52" s="122" t="s">
        <v>587</v>
      </c>
      <c r="B52" s="123">
        <v>33511.63</v>
      </c>
      <c r="C52" s="124">
        <v>4.1E-05</v>
      </c>
    </row>
    <row r="53" spans="1:3" ht="15">
      <c r="A53" s="122" t="s">
        <v>514</v>
      </c>
      <c r="B53" s="123">
        <v>2369941.68</v>
      </c>
      <c r="C53" s="124">
        <v>0.002936</v>
      </c>
    </row>
    <row r="54" spans="1:3" ht="15">
      <c r="A54" s="122" t="s">
        <v>588</v>
      </c>
      <c r="B54" s="123">
        <v>307340.08</v>
      </c>
      <c r="C54" s="124">
        <v>0.00038</v>
      </c>
    </row>
    <row r="55" spans="1:3" ht="15">
      <c r="A55" s="122" t="s">
        <v>549</v>
      </c>
      <c r="B55" s="123">
        <v>2342573.45</v>
      </c>
      <c r="C55" s="124">
        <v>0.002902</v>
      </c>
    </row>
    <row r="56" spans="1:3" ht="15">
      <c r="A56" s="122" t="s">
        <v>589</v>
      </c>
      <c r="B56" s="123">
        <v>48704.84</v>
      </c>
      <c r="C56" s="124">
        <v>6E-05</v>
      </c>
    </row>
    <row r="57" spans="1:3" ht="15">
      <c r="A57" s="122" t="s">
        <v>515</v>
      </c>
      <c r="B57" s="123">
        <v>4338499.27</v>
      </c>
      <c r="C57" s="124">
        <v>0.005376</v>
      </c>
    </row>
    <row r="58" spans="1:3" ht="15">
      <c r="A58" s="122" t="s">
        <v>518</v>
      </c>
      <c r="B58" s="123">
        <v>100487680.41</v>
      </c>
      <c r="C58" s="124">
        <v>0.124518</v>
      </c>
    </row>
    <row r="59" spans="1:3" ht="15">
      <c r="A59" s="122" t="s">
        <v>826</v>
      </c>
      <c r="B59" s="123">
        <v>9339459.32</v>
      </c>
      <c r="C59" s="124">
        <v>0.011572</v>
      </c>
    </row>
    <row r="60" spans="1:3" ht="15">
      <c r="A60" s="122" t="s">
        <v>516</v>
      </c>
      <c r="B60" s="123">
        <v>4322603.36</v>
      </c>
      <c r="C60" s="124">
        <v>0.005356</v>
      </c>
    </row>
    <row r="61" spans="1:3" ht="15">
      <c r="A61" s="122" t="s">
        <v>590</v>
      </c>
      <c r="B61" s="123">
        <v>5562.45</v>
      </c>
      <c r="C61" s="124">
        <v>6E-06</v>
      </c>
    </row>
    <row r="62" spans="1:3" ht="15">
      <c r="A62" s="122" t="s">
        <v>591</v>
      </c>
      <c r="B62" s="123">
        <v>7945.41</v>
      </c>
      <c r="C62" s="124">
        <v>9E-06</v>
      </c>
    </row>
    <row r="63" spans="1:3" ht="15">
      <c r="A63" s="122" t="s">
        <v>564</v>
      </c>
      <c r="B63" s="123">
        <v>2139392.57</v>
      </c>
      <c r="C63" s="124">
        <v>0.002651</v>
      </c>
    </row>
    <row r="64" spans="1:3" ht="15">
      <c r="A64" s="122" t="s">
        <v>576</v>
      </c>
      <c r="B64" s="123">
        <v>108796869.75</v>
      </c>
      <c r="C64" s="124">
        <v>0.134815</v>
      </c>
    </row>
    <row r="65" spans="1:3" ht="15">
      <c r="A65" s="122" t="s">
        <v>577</v>
      </c>
      <c r="B65" s="123">
        <v>56893207.37</v>
      </c>
      <c r="C65" s="124">
        <v>0.070499</v>
      </c>
    </row>
    <row r="66" spans="1:3" ht="15">
      <c r="A66" s="122" t="s">
        <v>578</v>
      </c>
      <c r="B66" s="123">
        <v>113533.42</v>
      </c>
      <c r="C66" s="124">
        <v>0.00014</v>
      </c>
    </row>
    <row r="67" spans="1:3" ht="15">
      <c r="A67" s="122" t="s">
        <v>579</v>
      </c>
      <c r="B67" s="123">
        <v>20247538.17</v>
      </c>
      <c r="C67" s="124">
        <v>0.025089</v>
      </c>
    </row>
    <row r="68" spans="1:3" ht="409.5" customHeight="1" hidden="1">
      <c r="A68" s="122"/>
      <c r="B68" s="123"/>
      <c r="C68" s="124"/>
    </row>
    <row r="69" spans="1:3" ht="409.5" customHeight="1" hidden="1">
      <c r="A69" s="122"/>
      <c r="B69" s="123"/>
      <c r="C69" s="124"/>
    </row>
    <row r="70" spans="1:3" ht="409.5" customHeight="1" hidden="1">
      <c r="A70" s="122"/>
      <c r="B70" s="123"/>
      <c r="C70" s="124"/>
    </row>
    <row r="71" spans="1:3" ht="409.5" customHeight="1" hidden="1">
      <c r="A71" s="122"/>
      <c r="B71" s="123"/>
      <c r="C71" s="124"/>
    </row>
    <row r="72" spans="1:3" ht="409.5" customHeight="1" hidden="1">
      <c r="A72" s="122"/>
      <c r="B72" s="123"/>
      <c r="C72" s="124"/>
    </row>
    <row r="73" spans="1:3" ht="409.5" customHeight="1" hidden="1">
      <c r="A73" s="122"/>
      <c r="B73" s="123"/>
      <c r="C73" s="124"/>
    </row>
    <row r="74" spans="1:3" ht="409.5" customHeight="1" hidden="1">
      <c r="A74" s="122"/>
      <c r="B74" s="123"/>
      <c r="C74" s="124"/>
    </row>
    <row r="75" spans="1:3" ht="409.5" customHeight="1" hidden="1">
      <c r="A75" s="122"/>
      <c r="B75" s="123"/>
      <c r="C75" s="124"/>
    </row>
    <row r="76" spans="1:3" ht="409.5" customHeight="1" hidden="1">
      <c r="A76" s="122"/>
      <c r="B76" s="123"/>
      <c r="C76" s="124"/>
    </row>
    <row r="77" spans="1:3" ht="409.5" customHeight="1" hidden="1">
      <c r="A77" s="122"/>
      <c r="B77" s="123"/>
      <c r="C77" s="124"/>
    </row>
    <row r="78" spans="1:3" ht="409.5" customHeight="1" hidden="1">
      <c r="A78" s="122"/>
      <c r="B78" s="123"/>
      <c r="C78" s="124"/>
    </row>
    <row r="79" spans="1:3" ht="409.5" customHeight="1" hidden="1">
      <c r="A79" s="122"/>
      <c r="B79" s="123"/>
      <c r="C79" s="124"/>
    </row>
    <row r="80" spans="1:3" ht="409.5" customHeight="1" hidden="1">
      <c r="A80" s="122"/>
      <c r="B80" s="123"/>
      <c r="C80" s="124"/>
    </row>
    <row r="81" spans="1:3" ht="15">
      <c r="A81" s="117" t="s">
        <v>556</v>
      </c>
      <c r="B81" s="118">
        <f>SUM(B7:B80)</f>
        <v>807005650.0400001</v>
      </c>
      <c r="C81" s="119">
        <f>SUM(C7:C80)</f>
        <v>0.9999610000000002</v>
      </c>
    </row>
    <row r="82" spans="1:3" ht="15">
      <c r="A82" s="255" t="s">
        <v>4</v>
      </c>
      <c r="B82" s="255"/>
      <c r="C82" s="255"/>
    </row>
    <row r="83" spans="1:3" ht="15">
      <c r="A83" s="255"/>
      <c r="B83" s="255"/>
      <c r="C83" s="255"/>
    </row>
    <row r="84" ht="15" hidden="1"/>
    <row r="85" ht="15" hidden="1"/>
    <row r="86" ht="15"/>
  </sheetData>
  <sheetProtection/>
  <mergeCells count="5">
    <mergeCell ref="A1:C1"/>
    <mergeCell ref="A2:C2"/>
    <mergeCell ref="A3:C3"/>
    <mergeCell ref="A4:C4"/>
    <mergeCell ref="A82:C8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A1" sqref="A1:C1"/>
    </sheetView>
  </sheetViews>
  <sheetFormatPr defaultColWidth="0" defaultRowHeight="15" customHeight="1" zeroHeight="1"/>
  <cols>
    <col min="1" max="1" width="27.140625" style="0" customWidth="1"/>
    <col min="2" max="3" width="46.421875" style="0" customWidth="1"/>
    <col min="4" max="16384" width="11.421875" style="0" hidden="1" customWidth="1"/>
  </cols>
  <sheetData>
    <row r="1" spans="1:3" ht="15.75">
      <c r="A1" s="254" t="s">
        <v>592</v>
      </c>
      <c r="B1" s="254"/>
      <c r="C1" s="254"/>
    </row>
    <row r="2" spans="1:3" ht="15">
      <c r="A2" s="252" t="s">
        <v>919</v>
      </c>
      <c r="B2" s="252"/>
      <c r="C2" s="252"/>
    </row>
    <row r="3" spans="1:3" ht="15">
      <c r="A3" s="253" t="s">
        <v>476</v>
      </c>
      <c r="B3" s="253"/>
      <c r="C3" s="253"/>
    </row>
    <row r="4" spans="1:3" ht="15">
      <c r="A4" s="125"/>
      <c r="B4" s="125"/>
      <c r="C4" s="125"/>
    </row>
    <row r="5" spans="1:3" ht="5.25" customHeight="1">
      <c r="A5" s="126"/>
      <c r="B5" s="126"/>
      <c r="C5" s="126"/>
    </row>
    <row r="6" spans="1:3" ht="15">
      <c r="A6" s="127" t="s">
        <v>593</v>
      </c>
      <c r="B6" s="128" t="s">
        <v>556</v>
      </c>
      <c r="C6" s="128" t="s">
        <v>573</v>
      </c>
    </row>
    <row r="7" spans="1:3" ht="15">
      <c r="A7" s="129" t="s">
        <v>797</v>
      </c>
      <c r="B7" s="130">
        <v>895533.24</v>
      </c>
      <c r="C7" s="131">
        <v>0.001215</v>
      </c>
    </row>
    <row r="8" spans="1:3" ht="15">
      <c r="A8" s="129" t="s">
        <v>495</v>
      </c>
      <c r="B8" s="130">
        <v>60377797.18</v>
      </c>
      <c r="C8" s="131">
        <v>0.081934</v>
      </c>
    </row>
    <row r="9" spans="1:3" ht="15">
      <c r="A9" s="129" t="s">
        <v>497</v>
      </c>
      <c r="B9" s="130">
        <v>33641529</v>
      </c>
      <c r="C9" s="131">
        <v>0.045646</v>
      </c>
    </row>
    <row r="10" spans="1:3" ht="15">
      <c r="A10" s="129" t="s">
        <v>517</v>
      </c>
      <c r="B10" s="130">
        <v>24484255.37</v>
      </c>
      <c r="C10" s="131">
        <v>0.033226</v>
      </c>
    </row>
    <row r="11" spans="1:3" ht="15">
      <c r="A11" s="129" t="s">
        <v>975</v>
      </c>
      <c r="B11" s="130">
        <v>20638832.22</v>
      </c>
      <c r="C11" s="131">
        <v>0.028008</v>
      </c>
    </row>
    <row r="12" spans="1:3" ht="15">
      <c r="A12" s="129" t="s">
        <v>594</v>
      </c>
      <c r="B12" s="130">
        <v>56587586.84</v>
      </c>
      <c r="C12" s="131">
        <v>0.076793</v>
      </c>
    </row>
    <row r="13" spans="1:3" ht="15">
      <c r="A13" s="129" t="s">
        <v>519</v>
      </c>
      <c r="B13" s="130">
        <v>157478462.14</v>
      </c>
      <c r="C13" s="131">
        <v>0.213702</v>
      </c>
    </row>
    <row r="14" spans="1:3" ht="15">
      <c r="A14" s="129" t="s">
        <v>533</v>
      </c>
      <c r="B14" s="130">
        <v>57770425.48</v>
      </c>
      <c r="C14" s="131">
        <v>0.078398</v>
      </c>
    </row>
    <row r="15" spans="1:3" ht="15">
      <c r="A15" s="129" t="s">
        <v>500</v>
      </c>
      <c r="B15" s="130">
        <v>1461418.3</v>
      </c>
      <c r="C15" s="131">
        <v>0.001983</v>
      </c>
    </row>
    <row r="16" spans="1:3" ht="15">
      <c r="A16" s="129" t="s">
        <v>534</v>
      </c>
      <c r="B16" s="130">
        <v>398835.28</v>
      </c>
      <c r="C16" s="131">
        <v>0.00054</v>
      </c>
    </row>
    <row r="17" spans="1:3" ht="15">
      <c r="A17" s="129" t="s">
        <v>576</v>
      </c>
      <c r="B17" s="130">
        <v>62598012.25</v>
      </c>
      <c r="C17" s="131">
        <v>0.08495</v>
      </c>
    </row>
    <row r="18" spans="1:3" ht="15">
      <c r="A18" s="129" t="s">
        <v>577</v>
      </c>
      <c r="B18" s="130">
        <v>43495021.37</v>
      </c>
      <c r="C18" s="131">
        <v>0.059025</v>
      </c>
    </row>
    <row r="19" spans="1:3" ht="15">
      <c r="A19" s="129" t="s">
        <v>578</v>
      </c>
      <c r="B19" s="130">
        <v>179852460.77</v>
      </c>
      <c r="C19" s="131">
        <v>0.244072</v>
      </c>
    </row>
    <row r="20" spans="1:3" ht="15">
      <c r="A20" s="129" t="s">
        <v>579</v>
      </c>
      <c r="B20" s="130">
        <v>37200290.18</v>
      </c>
      <c r="C20" s="131">
        <v>0.050483</v>
      </c>
    </row>
    <row r="21" spans="1:3" ht="409.5" customHeight="1" hidden="1">
      <c r="A21" s="129"/>
      <c r="B21" s="130"/>
      <c r="C21" s="131"/>
    </row>
    <row r="22" spans="1:3" ht="409.5" customHeight="1" hidden="1">
      <c r="A22" s="129"/>
      <c r="B22" s="130"/>
      <c r="C22" s="131"/>
    </row>
    <row r="23" spans="1:3" ht="409.5" customHeight="1" hidden="1">
      <c r="A23" s="129"/>
      <c r="B23" s="130"/>
      <c r="C23" s="131"/>
    </row>
    <row r="24" spans="1:3" ht="409.5" customHeight="1" hidden="1">
      <c r="A24" s="129"/>
      <c r="B24" s="130"/>
      <c r="C24" s="131"/>
    </row>
    <row r="25" spans="1:3" ht="409.5" customHeight="1" hidden="1">
      <c r="A25" s="129"/>
      <c r="B25" s="130"/>
      <c r="C25" s="131"/>
    </row>
    <row r="26" spans="1:3" ht="409.5" customHeight="1" hidden="1">
      <c r="A26" s="129"/>
      <c r="B26" s="130"/>
      <c r="C26" s="131"/>
    </row>
    <row r="27" spans="1:3" ht="409.5" customHeight="1" hidden="1">
      <c r="A27" s="129"/>
      <c r="B27" s="130"/>
      <c r="C27" s="131"/>
    </row>
    <row r="28" spans="1:3" ht="409.5" customHeight="1" hidden="1">
      <c r="A28" s="129"/>
      <c r="B28" s="130"/>
      <c r="C28" s="131"/>
    </row>
    <row r="29" spans="1:3" ht="409.5" customHeight="1" hidden="1">
      <c r="A29" s="129"/>
      <c r="B29" s="130"/>
      <c r="C29" s="131"/>
    </row>
    <row r="30" spans="1:3" ht="409.5" customHeight="1" hidden="1">
      <c r="A30" s="129"/>
      <c r="B30" s="130"/>
      <c r="C30" s="131"/>
    </row>
    <row r="31" spans="1:3" ht="409.5" customHeight="1" hidden="1">
      <c r="A31" s="129"/>
      <c r="B31" s="130"/>
      <c r="C31" s="131"/>
    </row>
    <row r="32" spans="1:3" ht="409.5" customHeight="1" hidden="1">
      <c r="A32" s="129"/>
      <c r="B32" s="130"/>
      <c r="C32" s="131"/>
    </row>
    <row r="33" spans="1:3" ht="409.5" customHeight="1" hidden="1">
      <c r="A33" s="129"/>
      <c r="B33" s="130"/>
      <c r="C33" s="131"/>
    </row>
    <row r="34" spans="1:3" ht="409.5" customHeight="1" hidden="1">
      <c r="A34" s="129"/>
      <c r="B34" s="130"/>
      <c r="C34" s="131"/>
    </row>
    <row r="35" spans="1:3" ht="409.5" customHeight="1" hidden="1">
      <c r="A35" s="129"/>
      <c r="B35" s="130"/>
      <c r="C35" s="131"/>
    </row>
    <row r="36" spans="1:3" ht="409.5" customHeight="1" hidden="1">
      <c r="A36" s="129"/>
      <c r="B36" s="130"/>
      <c r="C36" s="131"/>
    </row>
    <row r="37" spans="1:3" ht="409.5" customHeight="1" hidden="1">
      <c r="A37" s="129"/>
      <c r="B37" s="130"/>
      <c r="C37" s="131"/>
    </row>
    <row r="38" spans="1:3" ht="409.5" customHeight="1" hidden="1">
      <c r="A38" s="129"/>
      <c r="B38" s="130"/>
      <c r="C38" s="131"/>
    </row>
    <row r="39" spans="1:3" ht="409.5" customHeight="1" hidden="1">
      <c r="A39" s="129"/>
      <c r="B39" s="130"/>
      <c r="C39" s="131"/>
    </row>
    <row r="40" spans="1:3" ht="409.5" customHeight="1" hidden="1">
      <c r="A40" s="129"/>
      <c r="B40" s="130"/>
      <c r="C40" s="131"/>
    </row>
    <row r="41" spans="1:3" ht="409.5" customHeight="1" hidden="1">
      <c r="A41" s="129"/>
      <c r="B41" s="130"/>
      <c r="C41" s="131"/>
    </row>
    <row r="42" spans="1:3" ht="409.5" customHeight="1" hidden="1">
      <c r="A42" s="129"/>
      <c r="B42" s="130"/>
      <c r="C42" s="131"/>
    </row>
    <row r="43" spans="1:3" ht="409.5" customHeight="1" hidden="1">
      <c r="A43" s="129"/>
      <c r="B43" s="130"/>
      <c r="C43" s="131"/>
    </row>
    <row r="44" spans="1:3" ht="409.5" customHeight="1" hidden="1">
      <c r="A44" s="129"/>
      <c r="B44" s="130"/>
      <c r="C44" s="131"/>
    </row>
    <row r="45" spans="1:3" ht="409.5" customHeight="1" hidden="1">
      <c r="A45" s="129"/>
      <c r="B45" s="130"/>
      <c r="C45" s="131"/>
    </row>
    <row r="46" spans="1:3" ht="409.5" customHeight="1" hidden="1">
      <c r="A46" s="129"/>
      <c r="B46" s="130"/>
      <c r="C46" s="131"/>
    </row>
    <row r="47" spans="1:3" ht="409.5" customHeight="1" hidden="1">
      <c r="A47" s="129"/>
      <c r="B47" s="130"/>
      <c r="C47" s="131"/>
    </row>
    <row r="48" spans="1:3" ht="409.5" customHeight="1" hidden="1">
      <c r="A48" s="129"/>
      <c r="B48" s="130"/>
      <c r="C48" s="131"/>
    </row>
    <row r="49" spans="1:3" ht="409.5" customHeight="1" hidden="1">
      <c r="A49" s="129"/>
      <c r="B49" s="130"/>
      <c r="C49" s="131"/>
    </row>
    <row r="50" spans="1:3" ht="409.5" customHeight="1" hidden="1">
      <c r="A50" s="129"/>
      <c r="B50" s="130"/>
      <c r="C50" s="131"/>
    </row>
    <row r="51" spans="1:3" ht="409.5" customHeight="1" hidden="1">
      <c r="A51" s="129"/>
      <c r="B51" s="130"/>
      <c r="C51" s="131"/>
    </row>
    <row r="52" spans="1:3" ht="409.5" customHeight="1" hidden="1">
      <c r="A52" s="129"/>
      <c r="B52" s="130"/>
      <c r="C52" s="131"/>
    </row>
    <row r="53" spans="1:3" ht="409.5" customHeight="1" hidden="1">
      <c r="A53" s="129"/>
      <c r="B53" s="130"/>
      <c r="C53" s="131"/>
    </row>
    <row r="54" spans="1:3" ht="409.5" customHeight="1" hidden="1">
      <c r="A54" s="129"/>
      <c r="B54" s="130"/>
      <c r="C54" s="131"/>
    </row>
    <row r="55" spans="1:3" ht="409.5" customHeight="1" hidden="1">
      <c r="A55" s="129"/>
      <c r="B55" s="130"/>
      <c r="C55" s="131"/>
    </row>
    <row r="56" spans="1:3" ht="409.5" customHeight="1" hidden="1">
      <c r="A56" s="129"/>
      <c r="B56" s="130"/>
      <c r="C56" s="131"/>
    </row>
    <row r="57" spans="1:3" ht="409.5" customHeight="1" hidden="1">
      <c r="A57" s="129"/>
      <c r="B57" s="130"/>
      <c r="C57" s="131"/>
    </row>
    <row r="58" spans="1:3" ht="409.5" customHeight="1" hidden="1">
      <c r="A58" s="129"/>
      <c r="B58" s="130"/>
      <c r="C58" s="131"/>
    </row>
    <row r="59" spans="1:3" ht="409.5" customHeight="1" hidden="1">
      <c r="A59" s="129"/>
      <c r="B59" s="130"/>
      <c r="C59" s="131"/>
    </row>
    <row r="60" spans="1:3" ht="409.5" customHeight="1" hidden="1">
      <c r="A60" s="129"/>
      <c r="B60" s="130"/>
      <c r="C60" s="131"/>
    </row>
    <row r="61" spans="1:3" ht="409.5" customHeight="1" hidden="1">
      <c r="A61" s="129"/>
      <c r="B61" s="130"/>
      <c r="C61" s="131"/>
    </row>
    <row r="62" spans="1:3" ht="409.5" customHeight="1" hidden="1">
      <c r="A62" s="129"/>
      <c r="B62" s="130"/>
      <c r="C62" s="131"/>
    </row>
    <row r="63" spans="1:3" ht="409.5" customHeight="1" hidden="1">
      <c r="A63" s="129"/>
      <c r="B63" s="130"/>
      <c r="C63" s="131"/>
    </row>
    <row r="64" spans="1:3" ht="409.5" customHeight="1" hidden="1">
      <c r="A64" s="129"/>
      <c r="B64" s="130"/>
      <c r="C64" s="131"/>
    </row>
    <row r="65" spans="1:3" ht="409.5" customHeight="1" hidden="1">
      <c r="A65" s="129"/>
      <c r="B65" s="130"/>
      <c r="C65" s="131"/>
    </row>
    <row r="66" spans="1:3" ht="409.5" customHeight="1" hidden="1">
      <c r="A66" s="129"/>
      <c r="B66" s="130"/>
      <c r="C66" s="131"/>
    </row>
    <row r="67" spans="1:3" ht="409.5" customHeight="1" hidden="1">
      <c r="A67" s="129"/>
      <c r="B67" s="130"/>
      <c r="C67" s="131"/>
    </row>
    <row r="68" spans="1:3" ht="409.5" customHeight="1" hidden="1">
      <c r="A68" s="129"/>
      <c r="B68" s="130"/>
      <c r="C68" s="131"/>
    </row>
    <row r="69" spans="1:3" ht="409.5" customHeight="1" hidden="1">
      <c r="A69" s="129"/>
      <c r="B69" s="130"/>
      <c r="C69" s="131"/>
    </row>
    <row r="70" spans="1:3" ht="409.5" customHeight="1" hidden="1">
      <c r="A70" s="129"/>
      <c r="B70" s="130"/>
      <c r="C70" s="131"/>
    </row>
    <row r="71" spans="1:3" ht="409.5" customHeight="1" hidden="1">
      <c r="A71" s="129"/>
      <c r="B71" s="130"/>
      <c r="C71" s="131"/>
    </row>
    <row r="72" spans="1:3" ht="409.5" customHeight="1" hidden="1">
      <c r="A72" s="129"/>
      <c r="B72" s="130"/>
      <c r="C72" s="131"/>
    </row>
    <row r="73" spans="1:3" ht="409.5" customHeight="1" hidden="1">
      <c r="A73" s="129"/>
      <c r="B73" s="130"/>
      <c r="C73" s="131"/>
    </row>
    <row r="74" spans="1:3" ht="409.5" customHeight="1" hidden="1">
      <c r="A74" s="129"/>
      <c r="B74" s="130"/>
      <c r="C74" s="131"/>
    </row>
    <row r="75" spans="1:3" ht="409.5" customHeight="1" hidden="1">
      <c r="A75" s="129"/>
      <c r="B75" s="130"/>
      <c r="C75" s="131"/>
    </row>
    <row r="76" spans="1:3" ht="409.5" customHeight="1" hidden="1">
      <c r="A76" s="129"/>
      <c r="B76" s="130"/>
      <c r="C76" s="131"/>
    </row>
    <row r="77" spans="1:3" ht="409.5" customHeight="1" hidden="1">
      <c r="A77" s="129"/>
      <c r="B77" s="130"/>
      <c r="C77" s="131"/>
    </row>
    <row r="78" spans="1:3" ht="409.5" customHeight="1" hidden="1">
      <c r="A78" s="129"/>
      <c r="B78" s="130"/>
      <c r="C78" s="131"/>
    </row>
    <row r="79" spans="1:3" ht="409.5" customHeight="1" hidden="1">
      <c r="A79" s="129"/>
      <c r="B79" s="130"/>
      <c r="C79" s="131"/>
    </row>
    <row r="80" spans="1:3" ht="409.5" customHeight="1" hidden="1">
      <c r="A80" s="129"/>
      <c r="B80" s="130"/>
      <c r="C80" s="131"/>
    </row>
    <row r="81" spans="1:3" ht="409.5" customHeight="1" hidden="1">
      <c r="A81" s="129"/>
      <c r="B81" s="130"/>
      <c r="C81" s="131"/>
    </row>
    <row r="82" spans="1:3" ht="409.5" customHeight="1" hidden="1">
      <c r="A82" s="129"/>
      <c r="B82" s="130"/>
      <c r="C82" s="131"/>
    </row>
    <row r="83" spans="1:3" ht="409.5" customHeight="1" hidden="1">
      <c r="A83" s="129"/>
      <c r="B83" s="130"/>
      <c r="C83" s="131"/>
    </row>
    <row r="84" spans="1:3" ht="409.5" customHeight="1" hidden="1">
      <c r="A84" s="129"/>
      <c r="B84" s="130"/>
      <c r="C84" s="131"/>
    </row>
    <row r="85" spans="1:3" ht="409.5" customHeight="1" hidden="1">
      <c r="A85" s="129"/>
      <c r="B85" s="130"/>
      <c r="C85" s="131"/>
    </row>
    <row r="86" spans="1:3" ht="409.5" customHeight="1" hidden="1">
      <c r="A86" s="129"/>
      <c r="B86" s="130"/>
      <c r="C86" s="131"/>
    </row>
    <row r="87" spans="1:3" ht="409.5" customHeight="1" hidden="1">
      <c r="A87" s="129"/>
      <c r="B87" s="130"/>
      <c r="C87" s="131"/>
    </row>
    <row r="88" spans="1:3" ht="409.5" customHeight="1" hidden="1">
      <c r="A88" s="129"/>
      <c r="B88" s="130"/>
      <c r="C88" s="131"/>
    </row>
    <row r="89" spans="1:3" ht="409.5" customHeight="1" hidden="1">
      <c r="A89" s="129"/>
      <c r="B89" s="130"/>
      <c r="C89" s="131"/>
    </row>
    <row r="90" spans="1:3" ht="409.5" customHeight="1" hidden="1">
      <c r="A90" s="129"/>
      <c r="B90" s="130"/>
      <c r="C90" s="131"/>
    </row>
    <row r="91" spans="1:3" ht="409.5" customHeight="1" hidden="1">
      <c r="A91" s="129"/>
      <c r="B91" s="130"/>
      <c r="C91" s="131"/>
    </row>
    <row r="92" spans="1:3" ht="409.5" customHeight="1" hidden="1">
      <c r="A92" s="129"/>
      <c r="B92" s="130"/>
      <c r="C92" s="131"/>
    </row>
    <row r="93" spans="1:3" ht="409.5" customHeight="1" hidden="1">
      <c r="A93" s="129"/>
      <c r="B93" s="130"/>
      <c r="C93" s="131"/>
    </row>
    <row r="94" spans="1:3" ht="409.5" customHeight="1" hidden="1">
      <c r="A94" s="129"/>
      <c r="B94" s="130"/>
      <c r="C94" s="131"/>
    </row>
    <row r="95" spans="1:3" ht="409.5" customHeight="1" hidden="1">
      <c r="A95" s="129"/>
      <c r="B95" s="130"/>
      <c r="C95" s="131"/>
    </row>
    <row r="96" spans="1:3" ht="409.5" customHeight="1" hidden="1">
      <c r="A96" s="129"/>
      <c r="B96" s="130"/>
      <c r="C96" s="131"/>
    </row>
    <row r="97" spans="1:3" ht="409.5" customHeight="1" hidden="1">
      <c r="A97" s="129"/>
      <c r="B97" s="130"/>
      <c r="C97" s="131"/>
    </row>
    <row r="98" spans="1:3" ht="409.5" customHeight="1" hidden="1">
      <c r="A98" s="129"/>
      <c r="B98" s="130"/>
      <c r="C98" s="131"/>
    </row>
    <row r="99" spans="1:3" ht="409.5" customHeight="1" hidden="1">
      <c r="A99" s="129"/>
      <c r="B99" s="130"/>
      <c r="C99" s="131"/>
    </row>
    <row r="100" spans="1:3" ht="409.5" customHeight="1" hidden="1">
      <c r="A100" s="129"/>
      <c r="B100" s="130"/>
      <c r="C100" s="131"/>
    </row>
    <row r="101" spans="1:3" ht="15">
      <c r="A101" s="132" t="s">
        <v>556</v>
      </c>
      <c r="B101" s="133">
        <f>SUM(B7:B100)</f>
        <v>736880459.62</v>
      </c>
      <c r="C101" s="199">
        <f>SUM(C7:C100)</f>
        <v>0.9999750000000001</v>
      </c>
    </row>
    <row r="102" ht="15"/>
    <row r="103" spans="1:3" ht="15">
      <c r="A103" s="120"/>
      <c r="B103" s="120"/>
      <c r="C103" s="120"/>
    </row>
    <row r="104" ht="15"/>
    <row r="105" ht="15">
      <c r="A105" s="50" t="s">
        <v>4</v>
      </c>
    </row>
    <row r="106" ht="15" customHeight="1"/>
    <row r="107" ht="15" customHeight="1"/>
    <row r="108" ht="15" customHeight="1"/>
    <row r="109" ht="15" customHeight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A1" sqref="A1:C1"/>
    </sheetView>
  </sheetViews>
  <sheetFormatPr defaultColWidth="0" defaultRowHeight="15" zeroHeight="1"/>
  <cols>
    <col min="1" max="1" width="34.8515625" style="0" customWidth="1"/>
    <col min="2" max="3" width="24.421875" style="0" customWidth="1"/>
    <col min="4" max="255" width="11.421875" style="0" hidden="1" customWidth="1"/>
    <col min="256" max="16384" width="8.421875" style="0" hidden="1" customWidth="1"/>
  </cols>
  <sheetData>
    <row r="1" spans="1:3" ht="15.75">
      <c r="A1" s="254" t="s">
        <v>595</v>
      </c>
      <c r="B1" s="254"/>
      <c r="C1" s="254"/>
    </row>
    <row r="2" spans="1:3" ht="15.75">
      <c r="A2" s="254" t="s">
        <v>596</v>
      </c>
      <c r="B2" s="254"/>
      <c r="C2" s="254"/>
    </row>
    <row r="3" spans="1:3" ht="15">
      <c r="A3" s="252" t="s">
        <v>919</v>
      </c>
      <c r="B3" s="252"/>
      <c r="C3" s="252"/>
    </row>
    <row r="4" spans="1:3" ht="15">
      <c r="A4" s="252" t="s">
        <v>476</v>
      </c>
      <c r="B4" s="252"/>
      <c r="C4" s="252"/>
    </row>
    <row r="5" spans="1:3" ht="5.25" customHeight="1">
      <c r="A5" s="134"/>
      <c r="B5" s="134"/>
      <c r="C5" s="134"/>
    </row>
    <row r="6" spans="1:3" ht="15">
      <c r="A6" s="135" t="s">
        <v>593</v>
      </c>
      <c r="B6" s="136" t="s">
        <v>556</v>
      </c>
      <c r="C6" s="136" t="s">
        <v>573</v>
      </c>
    </row>
    <row r="7" spans="1:3" ht="15">
      <c r="A7" s="137" t="s">
        <v>597</v>
      </c>
      <c r="B7" s="138">
        <v>2113698.91</v>
      </c>
      <c r="C7" s="139">
        <v>0.002614</v>
      </c>
    </row>
    <row r="8" spans="1:3" ht="15">
      <c r="A8" s="137" t="s">
        <v>495</v>
      </c>
      <c r="B8" s="138">
        <v>30787341.13</v>
      </c>
      <c r="C8" s="139">
        <v>0.038147</v>
      </c>
    </row>
    <row r="9" spans="1:3" ht="15">
      <c r="A9" s="137" t="s">
        <v>497</v>
      </c>
      <c r="B9" s="138">
        <v>76504508.3</v>
      </c>
      <c r="C9" s="139">
        <v>0.09479</v>
      </c>
    </row>
    <row r="10" spans="1:3" ht="15">
      <c r="A10" s="137" t="s">
        <v>538</v>
      </c>
      <c r="B10" s="138">
        <v>334326.6</v>
      </c>
      <c r="C10" s="139">
        <v>0.000414</v>
      </c>
    </row>
    <row r="11" spans="1:3" ht="15">
      <c r="A11" s="137" t="s">
        <v>517</v>
      </c>
      <c r="B11" s="138">
        <v>50786771.46</v>
      </c>
      <c r="C11" s="139">
        <v>0.062932</v>
      </c>
    </row>
    <row r="12" spans="1:3" ht="15">
      <c r="A12" s="137" t="s">
        <v>594</v>
      </c>
      <c r="B12" s="138">
        <v>9790363.46</v>
      </c>
      <c r="C12" s="139">
        <v>0.012131</v>
      </c>
    </row>
    <row r="13" spans="1:3" ht="15">
      <c r="A13" s="137" t="s">
        <v>519</v>
      </c>
      <c r="B13" s="138">
        <v>380010629.17</v>
      </c>
      <c r="C13" s="139">
        <v>0.470879</v>
      </c>
    </row>
    <row r="14" spans="1:3" ht="15">
      <c r="A14" s="137" t="s">
        <v>533</v>
      </c>
      <c r="B14" s="138">
        <v>39910545.49</v>
      </c>
      <c r="C14" s="139">
        <v>0.049455</v>
      </c>
    </row>
    <row r="15" spans="1:3" ht="15">
      <c r="A15" s="137" t="s">
        <v>500</v>
      </c>
      <c r="B15" s="138">
        <v>19857435.72</v>
      </c>
      <c r="C15" s="139">
        <v>0.024605</v>
      </c>
    </row>
    <row r="16" spans="1:3" ht="15">
      <c r="A16" s="137" t="s">
        <v>534</v>
      </c>
      <c r="B16" s="138">
        <v>10858881.09</v>
      </c>
      <c r="C16" s="139">
        <v>0.013451</v>
      </c>
    </row>
    <row r="17" spans="1:3" ht="15">
      <c r="A17" s="137" t="s">
        <v>576</v>
      </c>
      <c r="B17" s="138">
        <v>108796869.75</v>
      </c>
      <c r="C17" s="139">
        <v>0.134815</v>
      </c>
    </row>
    <row r="18" spans="1:3" ht="15">
      <c r="A18" s="137" t="s">
        <v>577</v>
      </c>
      <c r="B18" s="138">
        <v>56893207.37</v>
      </c>
      <c r="C18" s="139">
        <v>0.070499</v>
      </c>
    </row>
    <row r="19" spans="1:3" ht="15">
      <c r="A19" s="137" t="s">
        <v>578</v>
      </c>
      <c r="B19" s="138">
        <v>113533.42</v>
      </c>
      <c r="C19" s="139">
        <v>0.00014</v>
      </c>
    </row>
    <row r="20" spans="1:3" ht="15">
      <c r="A20" s="137" t="s">
        <v>579</v>
      </c>
      <c r="B20" s="138">
        <v>20247538.17</v>
      </c>
      <c r="C20" s="139">
        <v>0.025089</v>
      </c>
    </row>
    <row r="21" spans="1:3" ht="409.5" customHeight="1" hidden="1">
      <c r="A21" s="137"/>
      <c r="B21" s="138"/>
      <c r="C21" s="139"/>
    </row>
    <row r="22" spans="1:3" ht="409.5" customHeight="1" hidden="1">
      <c r="A22" s="137"/>
      <c r="B22" s="138"/>
      <c r="C22" s="139"/>
    </row>
    <row r="23" spans="1:3" ht="409.5" customHeight="1" hidden="1">
      <c r="A23" s="137"/>
      <c r="B23" s="138"/>
      <c r="C23" s="139"/>
    </row>
    <row r="24" spans="1:3" ht="409.5" customHeight="1" hidden="1">
      <c r="A24" s="137"/>
      <c r="B24" s="138"/>
      <c r="C24" s="139"/>
    </row>
    <row r="25" spans="1:3" ht="409.5" customHeight="1" hidden="1">
      <c r="A25" s="137"/>
      <c r="B25" s="138"/>
      <c r="C25" s="139"/>
    </row>
    <row r="26" spans="1:3" ht="409.5" customHeight="1" hidden="1">
      <c r="A26" s="137"/>
      <c r="B26" s="138"/>
      <c r="C26" s="139"/>
    </row>
    <row r="27" spans="1:3" ht="409.5" customHeight="1" hidden="1">
      <c r="A27" s="137"/>
      <c r="B27" s="138"/>
      <c r="C27" s="139"/>
    </row>
    <row r="28" spans="1:3" ht="409.5" customHeight="1" hidden="1">
      <c r="A28" s="137"/>
      <c r="B28" s="138"/>
      <c r="C28" s="139"/>
    </row>
    <row r="29" spans="1:3" ht="409.5" customHeight="1" hidden="1">
      <c r="A29" s="137"/>
      <c r="B29" s="138"/>
      <c r="C29" s="139"/>
    </row>
    <row r="30" spans="1:3" ht="409.5" customHeight="1" hidden="1">
      <c r="A30" s="137"/>
      <c r="B30" s="138"/>
      <c r="C30" s="139"/>
    </row>
    <row r="31" spans="1:3" ht="409.5" customHeight="1" hidden="1">
      <c r="A31" s="137"/>
      <c r="B31" s="138"/>
      <c r="C31" s="139"/>
    </row>
    <row r="32" spans="1:3" ht="409.5" customHeight="1" hidden="1">
      <c r="A32" s="137"/>
      <c r="B32" s="138"/>
      <c r="C32" s="139"/>
    </row>
    <row r="33" spans="1:3" ht="409.5" customHeight="1" hidden="1">
      <c r="A33" s="137"/>
      <c r="B33" s="138"/>
      <c r="C33" s="139"/>
    </row>
    <row r="34" spans="1:3" ht="409.5" customHeight="1" hidden="1">
      <c r="A34" s="137"/>
      <c r="B34" s="138"/>
      <c r="C34" s="139"/>
    </row>
    <row r="35" spans="1:3" ht="409.5" customHeight="1" hidden="1">
      <c r="A35" s="137"/>
      <c r="B35" s="138"/>
      <c r="C35" s="139"/>
    </row>
    <row r="36" spans="1:3" ht="409.5" customHeight="1" hidden="1">
      <c r="A36" s="137"/>
      <c r="B36" s="138"/>
      <c r="C36" s="139"/>
    </row>
    <row r="37" spans="1:3" ht="409.5" customHeight="1" hidden="1">
      <c r="A37" s="137"/>
      <c r="B37" s="138"/>
      <c r="C37" s="139"/>
    </row>
    <row r="38" spans="1:3" ht="409.5" customHeight="1" hidden="1">
      <c r="A38" s="137"/>
      <c r="B38" s="138"/>
      <c r="C38" s="139"/>
    </row>
    <row r="39" spans="1:3" ht="409.5" customHeight="1" hidden="1">
      <c r="A39" s="137"/>
      <c r="B39" s="138"/>
      <c r="C39" s="139"/>
    </row>
    <row r="40" spans="1:3" ht="409.5" customHeight="1" hidden="1">
      <c r="A40" s="137"/>
      <c r="B40" s="138"/>
      <c r="C40" s="139"/>
    </row>
    <row r="41" spans="1:3" ht="409.5" customHeight="1" hidden="1">
      <c r="A41" s="137"/>
      <c r="B41" s="138"/>
      <c r="C41" s="139"/>
    </row>
    <row r="42" spans="1:3" ht="409.5" customHeight="1" hidden="1">
      <c r="A42" s="137"/>
      <c r="B42" s="138"/>
      <c r="C42" s="139"/>
    </row>
    <row r="43" spans="1:3" ht="409.5" customHeight="1" hidden="1">
      <c r="A43" s="137"/>
      <c r="B43" s="138"/>
      <c r="C43" s="139"/>
    </row>
    <row r="44" spans="1:3" ht="409.5" customHeight="1" hidden="1">
      <c r="A44" s="137"/>
      <c r="B44" s="138"/>
      <c r="C44" s="139"/>
    </row>
    <row r="45" spans="1:3" ht="409.5" customHeight="1" hidden="1">
      <c r="A45" s="137"/>
      <c r="B45" s="138"/>
      <c r="C45" s="139"/>
    </row>
    <row r="46" spans="1:3" ht="409.5" customHeight="1" hidden="1">
      <c r="A46" s="137"/>
      <c r="B46" s="138"/>
      <c r="C46" s="139"/>
    </row>
    <row r="47" spans="1:3" ht="409.5" customHeight="1" hidden="1">
      <c r="A47" s="137"/>
      <c r="B47" s="138"/>
      <c r="C47" s="139"/>
    </row>
    <row r="48" spans="1:3" ht="409.5" customHeight="1" hidden="1">
      <c r="A48" s="137"/>
      <c r="B48" s="138"/>
      <c r="C48" s="139"/>
    </row>
    <row r="49" spans="1:3" ht="409.5" customHeight="1" hidden="1">
      <c r="A49" s="137"/>
      <c r="B49" s="138"/>
      <c r="C49" s="139"/>
    </row>
    <row r="50" spans="1:3" ht="409.5" customHeight="1" hidden="1">
      <c r="A50" s="137"/>
      <c r="B50" s="138"/>
      <c r="C50" s="139"/>
    </row>
    <row r="51" spans="1:3" ht="409.5" customHeight="1" hidden="1">
      <c r="A51" s="137"/>
      <c r="B51" s="138"/>
      <c r="C51" s="139"/>
    </row>
    <row r="52" spans="1:3" ht="409.5" customHeight="1" hidden="1">
      <c r="A52" s="137"/>
      <c r="B52" s="138"/>
      <c r="C52" s="139"/>
    </row>
    <row r="53" spans="1:3" ht="409.5" customHeight="1" hidden="1">
      <c r="A53" s="137"/>
      <c r="B53" s="138"/>
      <c r="C53" s="139"/>
    </row>
    <row r="54" spans="1:3" ht="409.5" customHeight="1" hidden="1">
      <c r="A54" s="137"/>
      <c r="B54" s="138"/>
      <c r="C54" s="139"/>
    </row>
    <row r="55" spans="1:3" ht="409.5" customHeight="1" hidden="1">
      <c r="A55" s="137"/>
      <c r="B55" s="138"/>
      <c r="C55" s="139"/>
    </row>
    <row r="56" spans="1:3" ht="409.5" customHeight="1" hidden="1">
      <c r="A56" s="137"/>
      <c r="B56" s="138"/>
      <c r="C56" s="139"/>
    </row>
    <row r="57" spans="1:3" ht="409.5" customHeight="1" hidden="1">
      <c r="A57" s="137"/>
      <c r="B57" s="138"/>
      <c r="C57" s="139"/>
    </row>
    <row r="58" spans="1:3" ht="409.5" customHeight="1" hidden="1">
      <c r="A58" s="137"/>
      <c r="B58" s="138"/>
      <c r="C58" s="139"/>
    </row>
    <row r="59" spans="1:3" ht="409.5" customHeight="1" hidden="1">
      <c r="A59" s="137"/>
      <c r="B59" s="138"/>
      <c r="C59" s="139"/>
    </row>
    <row r="60" spans="1:3" ht="409.5" customHeight="1" hidden="1">
      <c r="A60" s="137"/>
      <c r="B60" s="138"/>
      <c r="C60" s="139"/>
    </row>
    <row r="61" spans="1:3" ht="409.5" customHeight="1" hidden="1">
      <c r="A61" s="137"/>
      <c r="B61" s="138"/>
      <c r="C61" s="139"/>
    </row>
    <row r="62" spans="1:3" ht="409.5" customHeight="1" hidden="1">
      <c r="A62" s="137"/>
      <c r="B62" s="138"/>
      <c r="C62" s="139"/>
    </row>
    <row r="63" spans="1:3" ht="409.5" customHeight="1" hidden="1">
      <c r="A63" s="137"/>
      <c r="B63" s="138"/>
      <c r="C63" s="139"/>
    </row>
    <row r="64" spans="1:3" ht="409.5" customHeight="1" hidden="1">
      <c r="A64" s="137"/>
      <c r="B64" s="138"/>
      <c r="C64" s="139"/>
    </row>
    <row r="65" spans="1:3" ht="409.5" customHeight="1" hidden="1">
      <c r="A65" s="137"/>
      <c r="B65" s="138"/>
      <c r="C65" s="139"/>
    </row>
    <row r="66" spans="1:3" ht="409.5" customHeight="1" hidden="1">
      <c r="A66" s="137"/>
      <c r="B66" s="138"/>
      <c r="C66" s="139"/>
    </row>
    <row r="67" spans="1:3" ht="409.5" customHeight="1" hidden="1">
      <c r="A67" s="137"/>
      <c r="B67" s="138"/>
      <c r="C67" s="139"/>
    </row>
    <row r="68" spans="1:3" ht="409.5" customHeight="1" hidden="1">
      <c r="A68" s="137"/>
      <c r="B68" s="138"/>
      <c r="C68" s="139"/>
    </row>
    <row r="69" spans="1:3" ht="409.5" customHeight="1" hidden="1">
      <c r="A69" s="137"/>
      <c r="B69" s="138"/>
      <c r="C69" s="139"/>
    </row>
    <row r="70" spans="1:3" ht="409.5" customHeight="1" hidden="1">
      <c r="A70" s="137"/>
      <c r="B70" s="138"/>
      <c r="C70" s="139"/>
    </row>
    <row r="71" spans="1:3" ht="409.5" customHeight="1" hidden="1">
      <c r="A71" s="137"/>
      <c r="B71" s="138"/>
      <c r="C71" s="139"/>
    </row>
    <row r="72" spans="1:3" ht="409.5" customHeight="1" hidden="1">
      <c r="A72" s="137"/>
      <c r="B72" s="138"/>
      <c r="C72" s="139"/>
    </row>
    <row r="73" spans="1:3" ht="409.5" customHeight="1" hidden="1">
      <c r="A73" s="137"/>
      <c r="B73" s="138"/>
      <c r="C73" s="139"/>
    </row>
    <row r="74" spans="1:3" ht="409.5" customHeight="1" hidden="1">
      <c r="A74" s="137"/>
      <c r="B74" s="138"/>
      <c r="C74" s="139"/>
    </row>
    <row r="75" spans="1:3" ht="409.5" customHeight="1" hidden="1">
      <c r="A75" s="137"/>
      <c r="B75" s="138"/>
      <c r="C75" s="139"/>
    </row>
    <row r="76" spans="1:3" ht="409.5" customHeight="1" hidden="1">
      <c r="A76" s="137"/>
      <c r="B76" s="138"/>
      <c r="C76" s="139"/>
    </row>
    <row r="77" spans="1:3" ht="409.5" customHeight="1" hidden="1">
      <c r="A77" s="137"/>
      <c r="B77" s="138"/>
      <c r="C77" s="139"/>
    </row>
    <row r="78" spans="1:3" ht="409.5" customHeight="1" hidden="1">
      <c r="A78" s="137"/>
      <c r="B78" s="138"/>
      <c r="C78" s="139"/>
    </row>
    <row r="79" spans="1:3" ht="409.5" customHeight="1" hidden="1">
      <c r="A79" s="137"/>
      <c r="B79" s="138"/>
      <c r="C79" s="139"/>
    </row>
    <row r="80" spans="1:3" ht="409.5" customHeight="1" hidden="1">
      <c r="A80" s="137"/>
      <c r="B80" s="138"/>
      <c r="C80" s="139"/>
    </row>
    <row r="81" spans="1:3" ht="409.5" customHeight="1" hidden="1">
      <c r="A81" s="137"/>
      <c r="B81" s="138"/>
      <c r="C81" s="139"/>
    </row>
    <row r="82" spans="1:3" ht="409.5" customHeight="1" hidden="1">
      <c r="A82" s="137"/>
      <c r="B82" s="138"/>
      <c r="C82" s="139"/>
    </row>
    <row r="83" spans="1:3" ht="409.5" customHeight="1" hidden="1">
      <c r="A83" s="137"/>
      <c r="B83" s="138"/>
      <c r="C83" s="139"/>
    </row>
    <row r="84" spans="1:3" ht="409.5" customHeight="1" hidden="1">
      <c r="A84" s="137"/>
      <c r="B84" s="138"/>
      <c r="C84" s="139"/>
    </row>
    <row r="85" spans="1:3" ht="409.5" customHeight="1" hidden="1">
      <c r="A85" s="137"/>
      <c r="B85" s="138"/>
      <c r="C85" s="139"/>
    </row>
    <row r="86" spans="1:3" ht="409.5" customHeight="1" hidden="1">
      <c r="A86" s="137"/>
      <c r="B86" s="138"/>
      <c r="C86" s="139"/>
    </row>
    <row r="87" spans="1:3" ht="409.5" customHeight="1" hidden="1">
      <c r="A87" s="137"/>
      <c r="B87" s="138"/>
      <c r="C87" s="139"/>
    </row>
    <row r="88" spans="1:3" ht="409.5" customHeight="1" hidden="1">
      <c r="A88" s="137"/>
      <c r="B88" s="138"/>
      <c r="C88" s="139"/>
    </row>
    <row r="89" spans="1:3" ht="409.5" customHeight="1" hidden="1">
      <c r="A89" s="137"/>
      <c r="B89" s="138"/>
      <c r="C89" s="139"/>
    </row>
    <row r="90" spans="1:3" ht="409.5" customHeight="1" hidden="1">
      <c r="A90" s="137"/>
      <c r="B90" s="138"/>
      <c r="C90" s="139"/>
    </row>
    <row r="91" spans="1:3" ht="409.5" customHeight="1" hidden="1">
      <c r="A91" s="137"/>
      <c r="B91" s="138"/>
      <c r="C91" s="139"/>
    </row>
    <row r="92" spans="1:3" ht="409.5" customHeight="1" hidden="1">
      <c r="A92" s="137"/>
      <c r="B92" s="138"/>
      <c r="C92" s="139"/>
    </row>
    <row r="93" spans="1:3" ht="409.5" customHeight="1" hidden="1">
      <c r="A93" s="137"/>
      <c r="B93" s="138"/>
      <c r="C93" s="139"/>
    </row>
    <row r="94" spans="1:3" ht="409.5" customHeight="1" hidden="1">
      <c r="A94" s="137"/>
      <c r="B94" s="138"/>
      <c r="C94" s="139"/>
    </row>
    <row r="95" spans="1:3" ht="409.5" customHeight="1" hidden="1">
      <c r="A95" s="137"/>
      <c r="B95" s="138"/>
      <c r="C95" s="139"/>
    </row>
    <row r="96" spans="1:3" ht="409.5" customHeight="1" hidden="1">
      <c r="A96" s="137"/>
      <c r="B96" s="138"/>
      <c r="C96" s="139"/>
    </row>
    <row r="97" spans="1:3" ht="409.5" customHeight="1" hidden="1">
      <c r="A97" s="137"/>
      <c r="B97" s="138"/>
      <c r="C97" s="139"/>
    </row>
    <row r="98" spans="1:3" ht="409.5" customHeight="1" hidden="1">
      <c r="A98" s="137"/>
      <c r="B98" s="138"/>
      <c r="C98" s="139"/>
    </row>
    <row r="99" spans="1:3" ht="409.5" customHeight="1" hidden="1">
      <c r="A99" s="137"/>
      <c r="B99" s="138"/>
      <c r="C99" s="139"/>
    </row>
    <row r="100" spans="1:3" ht="409.5" customHeight="1" hidden="1">
      <c r="A100" s="137"/>
      <c r="B100" s="138"/>
      <c r="C100" s="139"/>
    </row>
    <row r="101" spans="1:3" ht="15">
      <c r="A101" s="35" t="s">
        <v>556</v>
      </c>
      <c r="B101" s="140">
        <f>SUM(B7:B100)</f>
        <v>807005650.04</v>
      </c>
      <c r="C101" s="200">
        <f>SUM(C7:C100)</f>
        <v>0.9999610000000001</v>
      </c>
    </row>
    <row r="102" ht="6.75" customHeight="1"/>
    <row r="103" spans="1:3" ht="8.25" customHeight="1">
      <c r="A103" s="141"/>
      <c r="B103" s="141"/>
      <c r="C103" s="141"/>
    </row>
    <row r="104" spans="1:3" ht="15">
      <c r="A104" s="255" t="s">
        <v>4</v>
      </c>
      <c r="B104" s="255"/>
      <c r="C104" s="255"/>
    </row>
    <row r="105" spans="1:3" ht="15">
      <c r="A105" s="255"/>
      <c r="B105" s="255"/>
      <c r="C105" s="255"/>
    </row>
    <row r="106" ht="15"/>
    <row r="107" ht="15"/>
  </sheetData>
  <sheetProtection/>
  <mergeCells count="5">
    <mergeCell ref="A1:C1"/>
    <mergeCell ref="A2:C2"/>
    <mergeCell ref="A3:C3"/>
    <mergeCell ref="A4:C4"/>
    <mergeCell ref="A104:C10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selection activeCell="A1" sqref="A1:C1"/>
    </sheetView>
  </sheetViews>
  <sheetFormatPr defaultColWidth="0.9921875" defaultRowHeight="15"/>
  <cols>
    <col min="1" max="1" width="45.7109375" style="0" customWidth="1"/>
    <col min="2" max="3" width="25.421875" style="0" customWidth="1"/>
    <col min="4" max="255" width="9.140625" style="0" customWidth="1"/>
  </cols>
  <sheetData>
    <row r="1" spans="1:3" ht="41.25" customHeight="1">
      <c r="A1" s="256" t="s">
        <v>598</v>
      </c>
      <c r="B1" s="256"/>
      <c r="C1" s="256"/>
    </row>
    <row r="2" spans="1:3" ht="15.75">
      <c r="A2" s="257" t="s">
        <v>599</v>
      </c>
      <c r="B2" s="257"/>
      <c r="C2" s="257"/>
    </row>
    <row r="3" spans="1:3" ht="15">
      <c r="A3" s="258" t="s">
        <v>919</v>
      </c>
      <c r="B3" s="258"/>
      <c r="C3" s="258"/>
    </row>
    <row r="4" spans="1:3" ht="4.5" customHeight="1">
      <c r="A4" s="183"/>
      <c r="B4" s="183"/>
      <c r="C4" s="183"/>
    </row>
    <row r="5" spans="1:3" ht="15">
      <c r="A5" s="142" t="s">
        <v>571</v>
      </c>
      <c r="B5" s="143" t="s">
        <v>600</v>
      </c>
      <c r="C5" s="143" t="s">
        <v>601</v>
      </c>
    </row>
    <row r="6" spans="1:3" ht="15">
      <c r="A6" s="144" t="s">
        <v>799</v>
      </c>
      <c r="B6" s="145">
        <v>482082041.938775</v>
      </c>
      <c r="C6" s="146">
        <v>0.456053</v>
      </c>
    </row>
    <row r="7" spans="1:3" ht="15">
      <c r="A7" s="144" t="s">
        <v>14</v>
      </c>
      <c r="B7" s="145">
        <v>66886763.212827</v>
      </c>
      <c r="C7" s="146">
        <v>0.063275</v>
      </c>
    </row>
    <row r="8" spans="1:3" ht="15">
      <c r="A8" s="144" t="s">
        <v>39</v>
      </c>
      <c r="B8" s="145">
        <v>15095811.661807</v>
      </c>
      <c r="C8" s="146">
        <v>0.01428</v>
      </c>
    </row>
    <row r="9" spans="1:3" ht="15">
      <c r="A9" s="144" t="s">
        <v>16</v>
      </c>
      <c r="B9" s="145">
        <v>24703937.227405</v>
      </c>
      <c r="C9" s="146">
        <v>0.02337</v>
      </c>
    </row>
    <row r="10" spans="1:3" ht="15">
      <c r="A10" s="144" t="s">
        <v>602</v>
      </c>
      <c r="B10" s="145">
        <v>2887118.354227</v>
      </c>
      <c r="C10" s="146">
        <v>0.002731</v>
      </c>
    </row>
    <row r="11" spans="1:3" ht="15">
      <c r="A11" s="144" t="s">
        <v>18</v>
      </c>
      <c r="B11" s="145">
        <v>17554475.695335</v>
      </c>
      <c r="C11" s="146">
        <v>0.016606</v>
      </c>
    </row>
    <row r="12" spans="1:3" ht="15">
      <c r="A12" s="144" t="s">
        <v>19</v>
      </c>
      <c r="B12" s="145">
        <v>42589751.711369</v>
      </c>
      <c r="C12" s="146">
        <v>0.040289</v>
      </c>
    </row>
    <row r="13" spans="1:3" ht="15">
      <c r="A13" s="144" t="s">
        <v>20</v>
      </c>
      <c r="B13" s="145">
        <v>39304569.744897</v>
      </c>
      <c r="C13" s="146">
        <v>0.037182</v>
      </c>
    </row>
    <row r="14" spans="1:3" ht="15">
      <c r="A14" s="144" t="s">
        <v>21</v>
      </c>
      <c r="B14" s="145">
        <v>44534339.327988</v>
      </c>
      <c r="C14" s="146">
        <v>0.042129</v>
      </c>
    </row>
    <row r="15" spans="1:3" ht="15">
      <c r="A15" s="144" t="s">
        <v>22</v>
      </c>
      <c r="B15" s="145">
        <v>31023336.131195</v>
      </c>
      <c r="C15" s="146">
        <v>0.029347</v>
      </c>
    </row>
    <row r="16" spans="1:3" ht="15">
      <c r="A16" s="144" t="s">
        <v>23</v>
      </c>
      <c r="B16" s="145">
        <v>52983434.221573</v>
      </c>
      <c r="C16" s="146">
        <v>0.050122</v>
      </c>
    </row>
    <row r="17" spans="1:3" ht="15">
      <c r="A17" s="144" t="s">
        <v>24</v>
      </c>
      <c r="B17" s="145">
        <v>28881748.269679</v>
      </c>
      <c r="C17" s="146">
        <v>0.027322</v>
      </c>
    </row>
    <row r="18" spans="1:3" ht="15">
      <c r="A18" s="144" t="s">
        <v>870</v>
      </c>
      <c r="B18" s="145">
        <v>5013120.620991</v>
      </c>
      <c r="C18" s="146">
        <v>0.004742</v>
      </c>
    </row>
    <row r="19" spans="1:3" ht="15">
      <c r="A19" s="144" t="s">
        <v>26</v>
      </c>
      <c r="B19" s="145">
        <v>618195.443148</v>
      </c>
      <c r="C19" s="146">
        <v>0.000584</v>
      </c>
    </row>
    <row r="20" spans="1:3" ht="15">
      <c r="A20" s="144" t="s">
        <v>191</v>
      </c>
      <c r="B20" s="145">
        <v>529984.664723</v>
      </c>
      <c r="C20" s="146">
        <v>0.000501</v>
      </c>
    </row>
    <row r="21" spans="1:3" ht="15">
      <c r="A21" s="144" t="s">
        <v>28</v>
      </c>
      <c r="B21" s="145">
        <v>13267723.177842</v>
      </c>
      <c r="C21" s="146">
        <v>0.012551</v>
      </c>
    </row>
    <row r="22" spans="1:3" ht="15">
      <c r="A22" s="144" t="s">
        <v>29</v>
      </c>
      <c r="B22" s="145">
        <v>19121957.600583</v>
      </c>
      <c r="C22" s="146">
        <v>0.018089</v>
      </c>
    </row>
    <row r="23" spans="1:3" ht="15">
      <c r="A23" s="144" t="s">
        <v>262</v>
      </c>
      <c r="B23" s="145">
        <v>2814313.182215</v>
      </c>
      <c r="C23" s="146">
        <v>0.002662</v>
      </c>
    </row>
    <row r="24" spans="1:3" ht="15">
      <c r="A24" s="144" t="s">
        <v>347</v>
      </c>
      <c r="B24" s="145">
        <v>2198862.244897</v>
      </c>
      <c r="C24" s="146">
        <v>0.00208</v>
      </c>
    </row>
    <row r="25" spans="1:3" ht="15">
      <c r="A25" s="144" t="s">
        <v>368</v>
      </c>
      <c r="B25" s="145">
        <v>1224444.897959</v>
      </c>
      <c r="C25" s="146">
        <v>0.001158</v>
      </c>
    </row>
    <row r="26" spans="1:3" ht="15">
      <c r="A26" s="144" t="s">
        <v>378</v>
      </c>
      <c r="B26" s="145">
        <v>3636629.737609</v>
      </c>
      <c r="C26" s="146">
        <v>0.00344</v>
      </c>
    </row>
    <row r="27" spans="1:3" ht="15">
      <c r="A27" s="144" t="s">
        <v>603</v>
      </c>
      <c r="B27" s="145">
        <v>160120328.935859</v>
      </c>
      <c r="C27" s="146">
        <v>0.151474</v>
      </c>
    </row>
    <row r="28" spans="1:3" ht="409.5" customHeight="1" hidden="1">
      <c r="A28" s="144"/>
      <c r="B28" s="145"/>
      <c r="C28" s="146"/>
    </row>
    <row r="29" spans="1:3" ht="409.5" customHeight="1" hidden="1">
      <c r="A29" s="144"/>
      <c r="B29" s="145"/>
      <c r="C29" s="146"/>
    </row>
    <row r="30" spans="1:3" ht="409.5" customHeight="1" hidden="1">
      <c r="A30" s="144"/>
      <c r="B30" s="145"/>
      <c r="C30" s="146"/>
    </row>
    <row r="31" spans="1:3" ht="409.5" customHeight="1" hidden="1">
      <c r="A31" s="144"/>
      <c r="B31" s="145"/>
      <c r="C31" s="146"/>
    </row>
    <row r="32" spans="1:3" ht="409.5" customHeight="1" hidden="1">
      <c r="A32" s="144"/>
      <c r="B32" s="145"/>
      <c r="C32" s="146"/>
    </row>
    <row r="33" spans="1:3" ht="409.5" customHeight="1" hidden="1">
      <c r="A33" s="144"/>
      <c r="B33" s="145"/>
      <c r="C33" s="146"/>
    </row>
    <row r="34" spans="1:3" ht="409.5" customHeight="1" hidden="1">
      <c r="A34" s="144"/>
      <c r="B34" s="145"/>
      <c r="C34" s="146"/>
    </row>
    <row r="35" spans="1:3" ht="409.5" customHeight="1" hidden="1">
      <c r="A35" s="144"/>
      <c r="B35" s="145"/>
      <c r="C35" s="146"/>
    </row>
    <row r="36" spans="1:3" ht="409.5" customHeight="1" hidden="1">
      <c r="A36" s="144"/>
      <c r="B36" s="145"/>
      <c r="C36" s="146"/>
    </row>
    <row r="37" spans="1:3" ht="409.5" customHeight="1" hidden="1">
      <c r="A37" s="144"/>
      <c r="B37" s="145"/>
      <c r="C37" s="146"/>
    </row>
    <row r="38" spans="1:3" ht="409.5" customHeight="1" hidden="1">
      <c r="A38" s="144"/>
      <c r="B38" s="145"/>
      <c r="C38" s="146"/>
    </row>
    <row r="39" spans="1:3" ht="409.5" customHeight="1" hidden="1">
      <c r="A39" s="144"/>
      <c r="B39" s="145"/>
      <c r="C39" s="146"/>
    </row>
    <row r="40" spans="1:3" ht="409.5" customHeight="1" hidden="1">
      <c r="A40" s="144"/>
      <c r="B40" s="145"/>
      <c r="C40" s="146"/>
    </row>
    <row r="41" spans="1:3" ht="409.5" customHeight="1" hidden="1">
      <c r="A41" s="144"/>
      <c r="B41" s="145"/>
      <c r="C41" s="146"/>
    </row>
    <row r="42" spans="1:3" ht="409.5" customHeight="1" hidden="1">
      <c r="A42" s="144"/>
      <c r="B42" s="145"/>
      <c r="C42" s="146"/>
    </row>
    <row r="43" spans="1:3" ht="409.5" customHeight="1" hidden="1">
      <c r="A43" s="144"/>
      <c r="B43" s="145"/>
      <c r="C43" s="146"/>
    </row>
    <row r="44" spans="1:3" ht="409.5" customHeight="1" hidden="1">
      <c r="A44" s="144"/>
      <c r="B44" s="145"/>
      <c r="C44" s="146"/>
    </row>
    <row r="45" spans="1:3" ht="409.5" customHeight="1" hidden="1">
      <c r="A45" s="144"/>
      <c r="B45" s="145"/>
      <c r="C45" s="146"/>
    </row>
    <row r="46" spans="1:3" ht="409.5" customHeight="1" hidden="1">
      <c r="A46" s="144"/>
      <c r="B46" s="145"/>
      <c r="C46" s="146"/>
    </row>
    <row r="47" spans="1:3" ht="409.5" customHeight="1" hidden="1">
      <c r="A47" s="144"/>
      <c r="B47" s="145"/>
      <c r="C47" s="146"/>
    </row>
    <row r="48" spans="1:3" ht="409.5" customHeight="1" hidden="1">
      <c r="A48" s="144"/>
      <c r="B48" s="145"/>
      <c r="C48" s="146"/>
    </row>
    <row r="49" spans="1:3" ht="409.5" customHeight="1" hidden="1">
      <c r="A49" s="144"/>
      <c r="B49" s="145"/>
      <c r="C49" s="146"/>
    </row>
    <row r="50" spans="1:3" ht="409.5" customHeight="1" hidden="1">
      <c r="A50" s="144"/>
      <c r="B50" s="145"/>
      <c r="C50" s="146"/>
    </row>
    <row r="51" spans="1:3" ht="409.5" customHeight="1" hidden="1">
      <c r="A51" s="144"/>
      <c r="B51" s="145"/>
      <c r="C51" s="146"/>
    </row>
    <row r="52" spans="1:3" ht="409.5" customHeight="1" hidden="1">
      <c r="A52" s="144"/>
      <c r="B52" s="145"/>
      <c r="C52" s="146"/>
    </row>
    <row r="53" spans="1:3" ht="409.5" customHeight="1" hidden="1">
      <c r="A53" s="144"/>
      <c r="B53" s="145"/>
      <c r="C53" s="146"/>
    </row>
    <row r="54" spans="1:3" ht="409.5" customHeight="1" hidden="1">
      <c r="A54" s="144"/>
      <c r="B54" s="145"/>
      <c r="C54" s="146"/>
    </row>
    <row r="55" spans="1:3" ht="409.5" customHeight="1" hidden="1">
      <c r="A55" s="144"/>
      <c r="B55" s="145"/>
      <c r="C55" s="146"/>
    </row>
    <row r="56" spans="1:3" ht="409.5" customHeight="1" hidden="1">
      <c r="A56" s="144"/>
      <c r="B56" s="145"/>
      <c r="C56" s="146"/>
    </row>
    <row r="57" spans="1:3" ht="409.5" customHeight="1" hidden="1">
      <c r="A57" s="144"/>
      <c r="B57" s="145"/>
      <c r="C57" s="146"/>
    </row>
    <row r="58" spans="1:3" ht="409.5" customHeight="1" hidden="1">
      <c r="A58" s="144"/>
      <c r="B58" s="145"/>
      <c r="C58" s="146"/>
    </row>
    <row r="59" spans="1:3" ht="409.5" customHeight="1" hidden="1">
      <c r="A59" s="144"/>
      <c r="B59" s="145"/>
      <c r="C59" s="146"/>
    </row>
    <row r="60" spans="1:3" ht="409.5" customHeight="1" hidden="1">
      <c r="A60" s="144"/>
      <c r="B60" s="145"/>
      <c r="C60" s="146"/>
    </row>
    <row r="61" spans="1:3" ht="409.5" customHeight="1" hidden="1">
      <c r="A61" s="144"/>
      <c r="B61" s="145"/>
      <c r="C61" s="146"/>
    </row>
    <row r="62" spans="1:3" ht="409.5" customHeight="1" hidden="1">
      <c r="A62" s="144"/>
      <c r="B62" s="145"/>
      <c r="C62" s="146"/>
    </row>
    <row r="63" spans="1:3" ht="409.5" customHeight="1" hidden="1">
      <c r="A63" s="144"/>
      <c r="B63" s="145"/>
      <c r="C63" s="146"/>
    </row>
    <row r="64" spans="1:3" ht="409.5" customHeight="1" hidden="1">
      <c r="A64" s="144"/>
      <c r="B64" s="145"/>
      <c r="C64" s="146"/>
    </row>
    <row r="65" spans="1:3" ht="409.5" customHeight="1" hidden="1">
      <c r="A65" s="144"/>
      <c r="B65" s="145"/>
      <c r="C65" s="146"/>
    </row>
    <row r="66" spans="1:3" ht="409.5" customHeight="1" hidden="1">
      <c r="A66" s="144"/>
      <c r="B66" s="145"/>
      <c r="C66" s="146"/>
    </row>
    <row r="67" spans="1:3" ht="409.5" customHeight="1" hidden="1">
      <c r="A67" s="144"/>
      <c r="B67" s="145"/>
      <c r="C67" s="146"/>
    </row>
    <row r="68" spans="1:3" ht="409.5" customHeight="1" hidden="1">
      <c r="A68" s="144"/>
      <c r="B68" s="145"/>
      <c r="C68" s="146"/>
    </row>
    <row r="69" spans="1:3" ht="409.5" customHeight="1" hidden="1">
      <c r="A69" s="144"/>
      <c r="B69" s="145"/>
      <c r="C69" s="146"/>
    </row>
    <row r="70" spans="1:3" ht="409.5" customHeight="1" hidden="1">
      <c r="A70" s="144"/>
      <c r="B70" s="145"/>
      <c r="C70" s="146"/>
    </row>
    <row r="71" spans="1:3" ht="409.5" customHeight="1" hidden="1">
      <c r="A71" s="144"/>
      <c r="B71" s="145"/>
      <c r="C71" s="146"/>
    </row>
    <row r="72" spans="1:3" ht="409.5" customHeight="1" hidden="1">
      <c r="A72" s="144"/>
      <c r="B72" s="145"/>
      <c r="C72" s="146"/>
    </row>
    <row r="73" spans="1:3" ht="409.5" customHeight="1" hidden="1">
      <c r="A73" s="144"/>
      <c r="B73" s="145"/>
      <c r="C73" s="146"/>
    </row>
    <row r="74" spans="1:3" ht="409.5" customHeight="1" hidden="1">
      <c r="A74" s="144"/>
      <c r="B74" s="145"/>
      <c r="C74" s="146"/>
    </row>
    <row r="75" spans="1:3" ht="409.5" customHeight="1" hidden="1">
      <c r="A75" s="144"/>
      <c r="B75" s="145"/>
      <c r="C75" s="146"/>
    </row>
    <row r="76" spans="1:3" ht="409.5" customHeight="1" hidden="1">
      <c r="A76" s="144"/>
      <c r="B76" s="145"/>
      <c r="C76" s="146"/>
    </row>
    <row r="77" spans="1:3" ht="409.5" customHeight="1" hidden="1">
      <c r="A77" s="144"/>
      <c r="B77" s="145"/>
      <c r="C77" s="146"/>
    </row>
    <row r="78" spans="1:3" ht="409.5" customHeight="1" hidden="1">
      <c r="A78" s="144"/>
      <c r="B78" s="145"/>
      <c r="C78" s="146"/>
    </row>
    <row r="79" spans="1:3" ht="409.5" customHeight="1" hidden="1">
      <c r="A79" s="144"/>
      <c r="B79" s="145"/>
      <c r="C79" s="146"/>
    </row>
    <row r="80" spans="1:3" ht="409.5" customHeight="1" hidden="1">
      <c r="A80" s="144"/>
      <c r="B80" s="145"/>
      <c r="C80" s="146"/>
    </row>
    <row r="81" spans="1:3" ht="409.5" customHeight="1" hidden="1">
      <c r="A81" s="144"/>
      <c r="B81" s="145"/>
      <c r="C81" s="146"/>
    </row>
    <row r="82" spans="1:3" ht="409.5" customHeight="1" hidden="1">
      <c r="A82" s="144"/>
      <c r="B82" s="145"/>
      <c r="C82" s="146"/>
    </row>
    <row r="83" spans="1:3" ht="409.5" customHeight="1" hidden="1">
      <c r="A83" s="144"/>
      <c r="B83" s="145"/>
      <c r="C83" s="146"/>
    </row>
    <row r="84" spans="1:3" ht="409.5" customHeight="1" hidden="1">
      <c r="A84" s="144"/>
      <c r="B84" s="145"/>
      <c r="C84" s="146"/>
    </row>
    <row r="85" spans="1:3" ht="409.5" customHeight="1" hidden="1">
      <c r="A85" s="144"/>
      <c r="B85" s="145"/>
      <c r="C85" s="146"/>
    </row>
    <row r="86" spans="1:3" ht="409.5" customHeight="1" hidden="1">
      <c r="A86" s="144"/>
      <c r="B86" s="145"/>
      <c r="C86" s="146"/>
    </row>
    <row r="87" spans="1:3" ht="409.5" customHeight="1" hidden="1">
      <c r="A87" s="144"/>
      <c r="B87" s="145"/>
      <c r="C87" s="146"/>
    </row>
    <row r="88" spans="1:3" ht="409.5" customHeight="1" hidden="1">
      <c r="A88" s="144"/>
      <c r="B88" s="145"/>
      <c r="C88" s="146"/>
    </row>
    <row r="89" spans="1:3" ht="409.5" customHeight="1" hidden="1">
      <c r="A89" s="144"/>
      <c r="B89" s="145"/>
      <c r="C89" s="146"/>
    </row>
    <row r="90" spans="1:3" ht="409.5" customHeight="1" hidden="1">
      <c r="A90" s="144"/>
      <c r="B90" s="145"/>
      <c r="C90" s="146"/>
    </row>
    <row r="91" spans="1:3" ht="409.5" customHeight="1" hidden="1">
      <c r="A91" s="144"/>
      <c r="B91" s="145"/>
      <c r="C91" s="146"/>
    </row>
    <row r="92" spans="1:3" ht="409.5" customHeight="1" hidden="1">
      <c r="A92" s="144"/>
      <c r="B92" s="145"/>
      <c r="C92" s="146"/>
    </row>
    <row r="93" spans="1:3" ht="409.5" customHeight="1" hidden="1">
      <c r="A93" s="144"/>
      <c r="B93" s="145"/>
      <c r="C93" s="146"/>
    </row>
    <row r="94" spans="1:3" ht="409.5" customHeight="1" hidden="1">
      <c r="A94" s="144"/>
      <c r="B94" s="145"/>
      <c r="C94" s="146"/>
    </row>
    <row r="95" spans="1:3" ht="409.5" customHeight="1" hidden="1">
      <c r="A95" s="144"/>
      <c r="B95" s="145"/>
      <c r="C95" s="146"/>
    </row>
    <row r="96" spans="1:3" ht="409.5" customHeight="1" hidden="1">
      <c r="A96" s="144"/>
      <c r="B96" s="145"/>
      <c r="C96" s="146"/>
    </row>
    <row r="97" spans="1:3" ht="409.5" customHeight="1" hidden="1">
      <c r="A97" s="144"/>
      <c r="B97" s="145"/>
      <c r="C97" s="146"/>
    </row>
    <row r="98" spans="1:3" ht="409.5" customHeight="1" hidden="1">
      <c r="A98" s="144"/>
      <c r="B98" s="145"/>
      <c r="C98" s="146"/>
    </row>
    <row r="99" spans="1:3" ht="409.5" customHeight="1" hidden="1">
      <c r="A99" s="144"/>
      <c r="B99" s="145"/>
      <c r="C99" s="146"/>
    </row>
    <row r="100" spans="1:3" ht="409.5" customHeight="1" hidden="1">
      <c r="A100" s="144"/>
      <c r="B100" s="144"/>
      <c r="C100" s="147"/>
    </row>
    <row r="101" spans="1:3" ht="15">
      <c r="A101" s="148" t="s">
        <v>480</v>
      </c>
      <c r="B101" s="149">
        <f>SUM(B6:B100)</f>
        <v>1057072888.002903</v>
      </c>
      <c r="C101" s="150">
        <f>SUM(C6:C100)</f>
        <v>0.9999870000000001</v>
      </c>
    </row>
    <row r="102" spans="1:3" ht="6.75" customHeight="1">
      <c r="A102" s="151"/>
      <c r="B102" s="152"/>
      <c r="C102" s="153"/>
    </row>
    <row r="103" spans="1:3" ht="15">
      <c r="A103" s="154"/>
      <c r="B103" s="155"/>
      <c r="C103" s="156"/>
    </row>
    <row r="104" spans="1:3" ht="15">
      <c r="A104" s="151"/>
      <c r="B104" s="152"/>
      <c r="C104" s="153"/>
    </row>
    <row r="105" spans="1:3" ht="15">
      <c r="A105" s="157" t="s">
        <v>604</v>
      </c>
      <c r="B105" s="114"/>
      <c r="C105" s="114"/>
    </row>
    <row r="106" ht="15">
      <c r="A106" s="50" t="s">
        <v>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1" sqref="A1:C1"/>
    </sheetView>
  </sheetViews>
  <sheetFormatPr defaultColWidth="0.5625" defaultRowHeight="15"/>
  <cols>
    <col min="1" max="1" width="51.8515625" style="0" customWidth="1"/>
    <col min="2" max="3" width="20.140625" style="0" customWidth="1"/>
    <col min="4" max="255" width="11.421875" style="0" customWidth="1"/>
  </cols>
  <sheetData>
    <row r="1" spans="1:3" ht="50.25" customHeight="1">
      <c r="A1" s="259" t="s">
        <v>605</v>
      </c>
      <c r="B1" s="259"/>
      <c r="C1" s="259"/>
    </row>
    <row r="2" spans="1:3" ht="15.75">
      <c r="A2" s="260" t="s">
        <v>599</v>
      </c>
      <c r="B2" s="260"/>
      <c r="C2" s="260"/>
    </row>
    <row r="3" spans="1:3" ht="15">
      <c r="A3" s="253" t="s">
        <v>919</v>
      </c>
      <c r="B3" s="253"/>
      <c r="C3" s="253"/>
    </row>
    <row r="4" spans="1:3" ht="5.25" customHeight="1">
      <c r="A4" s="158"/>
      <c r="B4" s="158"/>
      <c r="C4" s="158"/>
    </row>
    <row r="5" spans="1:3" ht="15">
      <c r="A5" s="142" t="s">
        <v>593</v>
      </c>
      <c r="B5" s="159" t="s">
        <v>600</v>
      </c>
      <c r="C5" s="160" t="s">
        <v>601</v>
      </c>
    </row>
    <row r="6" spans="1:3" ht="15">
      <c r="A6" s="161" t="s">
        <v>606</v>
      </c>
      <c r="B6" s="162">
        <v>15417355.348394</v>
      </c>
      <c r="C6" s="163">
        <v>0.014583</v>
      </c>
    </row>
    <row r="7" spans="1:3" ht="15">
      <c r="A7" s="164" t="s">
        <v>607</v>
      </c>
      <c r="B7" s="162">
        <v>26103086.037899</v>
      </c>
      <c r="C7" s="163">
        <v>0.024692</v>
      </c>
    </row>
    <row r="8" spans="1:3" ht="15">
      <c r="A8" s="164" t="s">
        <v>608</v>
      </c>
      <c r="B8" s="162">
        <v>49923798.323615</v>
      </c>
      <c r="C8" s="163">
        <v>0.047228</v>
      </c>
    </row>
    <row r="9" spans="1:3" ht="15">
      <c r="A9" s="164" t="s">
        <v>827</v>
      </c>
      <c r="B9" s="162">
        <v>482082041.938775</v>
      </c>
      <c r="C9" s="163">
        <v>0.456053</v>
      </c>
    </row>
    <row r="10" spans="1:3" ht="15">
      <c r="A10" s="164" t="s">
        <v>609</v>
      </c>
      <c r="B10" s="162">
        <v>373350075.741976</v>
      </c>
      <c r="C10" s="163">
        <v>0.353185</v>
      </c>
    </row>
    <row r="11" spans="1:3" ht="15">
      <c r="A11" s="164" t="s">
        <v>610</v>
      </c>
      <c r="B11" s="162">
        <v>110196530.612244</v>
      </c>
      <c r="C11" s="163">
        <v>0.104246</v>
      </c>
    </row>
    <row r="12" spans="1:3" ht="409.5" customHeight="1" hidden="1">
      <c r="A12" s="164"/>
      <c r="B12" s="162"/>
      <c r="C12" s="163"/>
    </row>
    <row r="13" spans="1:3" ht="409.5" customHeight="1" hidden="1">
      <c r="A13" s="164"/>
      <c r="B13" s="162"/>
      <c r="C13" s="163"/>
    </row>
    <row r="14" spans="1:3" ht="409.5" customHeight="1" hidden="1">
      <c r="A14" s="164"/>
      <c r="B14" s="162"/>
      <c r="C14" s="163"/>
    </row>
    <row r="15" spans="1:3" ht="409.5" customHeight="1" hidden="1">
      <c r="A15" s="164"/>
      <c r="B15" s="162"/>
      <c r="C15" s="163"/>
    </row>
    <row r="16" spans="1:3" ht="409.5" customHeight="1" hidden="1">
      <c r="A16" s="164"/>
      <c r="B16" s="162"/>
      <c r="C16" s="163"/>
    </row>
    <row r="17" spans="1:3" ht="409.5" customHeight="1" hidden="1">
      <c r="A17" s="164"/>
      <c r="B17" s="162"/>
      <c r="C17" s="163"/>
    </row>
    <row r="18" spans="1:3" ht="409.5" customHeight="1" hidden="1">
      <c r="A18" s="164"/>
      <c r="B18" s="162"/>
      <c r="C18" s="163"/>
    </row>
    <row r="19" spans="1:3" ht="409.5" customHeight="1" hidden="1">
      <c r="A19" s="164"/>
      <c r="B19" s="162"/>
      <c r="C19" s="163"/>
    </row>
    <row r="20" spans="1:3" ht="409.5" customHeight="1" hidden="1">
      <c r="A20" s="164"/>
      <c r="B20" s="162"/>
      <c r="C20" s="163"/>
    </row>
    <row r="21" spans="1:3" ht="409.5" customHeight="1" hidden="1">
      <c r="A21" s="164"/>
      <c r="B21" s="162"/>
      <c r="C21" s="163"/>
    </row>
    <row r="22" spans="1:3" ht="409.5" customHeight="1" hidden="1">
      <c r="A22" s="164"/>
      <c r="B22" s="162"/>
      <c r="C22" s="163"/>
    </row>
    <row r="23" spans="1:3" ht="409.5" customHeight="1" hidden="1">
      <c r="A23" s="164"/>
      <c r="B23" s="162"/>
      <c r="C23" s="163"/>
    </row>
    <row r="24" spans="1:3" ht="409.5" customHeight="1" hidden="1">
      <c r="A24" s="164"/>
      <c r="B24" s="162"/>
      <c r="C24" s="163"/>
    </row>
    <row r="25" spans="1:3" ht="409.5" customHeight="1" hidden="1">
      <c r="A25" s="164"/>
      <c r="B25" s="162"/>
      <c r="C25" s="163"/>
    </row>
    <row r="26" spans="1:3" ht="409.5" customHeight="1" hidden="1">
      <c r="A26" s="164"/>
      <c r="B26" s="162"/>
      <c r="C26" s="163"/>
    </row>
    <row r="27" spans="1:3" ht="409.5" customHeight="1" hidden="1">
      <c r="A27" s="164"/>
      <c r="B27" s="162"/>
      <c r="C27" s="163"/>
    </row>
    <row r="28" spans="1:3" ht="409.5" customHeight="1" hidden="1">
      <c r="A28" s="164"/>
      <c r="B28" s="162"/>
      <c r="C28" s="163"/>
    </row>
    <row r="29" spans="1:3" ht="409.5" customHeight="1" hidden="1">
      <c r="A29" s="164"/>
      <c r="B29" s="162"/>
      <c r="C29" s="163"/>
    </row>
    <row r="30" spans="1:3" ht="409.5" customHeight="1" hidden="1">
      <c r="A30" s="164"/>
      <c r="B30" s="162"/>
      <c r="C30" s="163"/>
    </row>
    <row r="31" spans="1:3" ht="409.5" customHeight="1" hidden="1">
      <c r="A31" s="164"/>
      <c r="B31" s="162"/>
      <c r="C31" s="163"/>
    </row>
    <row r="32" spans="1:3" ht="409.5" customHeight="1" hidden="1">
      <c r="A32" s="164"/>
      <c r="B32" s="162"/>
      <c r="C32" s="163"/>
    </row>
    <row r="33" spans="1:3" ht="409.5" customHeight="1" hidden="1">
      <c r="A33" s="164"/>
      <c r="B33" s="162"/>
      <c r="C33" s="163"/>
    </row>
    <row r="34" spans="1:3" ht="409.5" customHeight="1" hidden="1">
      <c r="A34" s="164"/>
      <c r="B34" s="162"/>
      <c r="C34" s="163"/>
    </row>
    <row r="35" spans="1:3" ht="409.5" customHeight="1" hidden="1">
      <c r="A35" s="164"/>
      <c r="B35" s="162"/>
      <c r="C35" s="163"/>
    </row>
    <row r="36" spans="1:3" ht="409.5" customHeight="1" hidden="1">
      <c r="A36" s="164"/>
      <c r="B36" s="162"/>
      <c r="C36" s="163"/>
    </row>
    <row r="37" spans="1:3" ht="409.5" customHeight="1" hidden="1">
      <c r="A37" s="164"/>
      <c r="B37" s="162"/>
      <c r="C37" s="163"/>
    </row>
    <row r="38" spans="1:3" ht="409.5" customHeight="1" hidden="1">
      <c r="A38" s="164"/>
      <c r="B38" s="162"/>
      <c r="C38" s="163"/>
    </row>
    <row r="39" spans="1:3" ht="409.5" customHeight="1" hidden="1">
      <c r="A39" s="164"/>
      <c r="B39" s="162"/>
      <c r="C39" s="163"/>
    </row>
    <row r="40" spans="1:3" ht="409.5" customHeight="1" hidden="1">
      <c r="A40" s="164"/>
      <c r="B40" s="162"/>
      <c r="C40" s="163"/>
    </row>
    <row r="41" spans="1:3" ht="409.5" customHeight="1" hidden="1">
      <c r="A41" s="164"/>
      <c r="B41" s="162"/>
      <c r="C41" s="163"/>
    </row>
    <row r="42" spans="1:3" ht="409.5" customHeight="1" hidden="1">
      <c r="A42" s="164"/>
      <c r="B42" s="162"/>
      <c r="C42" s="163"/>
    </row>
    <row r="43" spans="1:3" ht="409.5" customHeight="1" hidden="1">
      <c r="A43" s="164"/>
      <c r="B43" s="162"/>
      <c r="C43" s="163"/>
    </row>
    <row r="44" spans="1:3" ht="409.5" customHeight="1" hidden="1">
      <c r="A44" s="164"/>
      <c r="B44" s="162"/>
      <c r="C44" s="163"/>
    </row>
    <row r="45" spans="1:3" ht="409.5" customHeight="1" hidden="1">
      <c r="A45" s="164"/>
      <c r="B45" s="162"/>
      <c r="C45" s="163"/>
    </row>
    <row r="46" spans="1:3" ht="409.5" customHeight="1" hidden="1">
      <c r="A46" s="164"/>
      <c r="B46" s="162"/>
      <c r="C46" s="163"/>
    </row>
    <row r="47" spans="1:3" ht="409.5" customHeight="1" hidden="1">
      <c r="A47" s="164"/>
      <c r="B47" s="162"/>
      <c r="C47" s="163"/>
    </row>
    <row r="48" spans="1:3" ht="409.5" customHeight="1" hidden="1">
      <c r="A48" s="164"/>
      <c r="B48" s="162"/>
      <c r="C48" s="163"/>
    </row>
    <row r="49" spans="1:3" ht="409.5" customHeight="1" hidden="1">
      <c r="A49" s="164"/>
      <c r="B49" s="162"/>
      <c r="C49" s="163"/>
    </row>
    <row r="50" spans="1:3" ht="409.5" customHeight="1" hidden="1">
      <c r="A50" s="164"/>
      <c r="B50" s="162"/>
      <c r="C50" s="163"/>
    </row>
    <row r="51" spans="1:3" ht="409.5" customHeight="1" hidden="1">
      <c r="A51" s="164"/>
      <c r="B51" s="162"/>
      <c r="C51" s="163"/>
    </row>
    <row r="52" spans="1:3" ht="409.5" customHeight="1" hidden="1">
      <c r="A52" s="164"/>
      <c r="B52" s="162"/>
      <c r="C52" s="163"/>
    </row>
    <row r="53" spans="1:3" ht="409.5" customHeight="1" hidden="1">
      <c r="A53" s="164"/>
      <c r="B53" s="162"/>
      <c r="C53" s="163"/>
    </row>
    <row r="54" spans="1:3" ht="409.5" customHeight="1" hidden="1">
      <c r="A54" s="164"/>
      <c r="B54" s="162"/>
      <c r="C54" s="163"/>
    </row>
    <row r="55" spans="1:3" ht="409.5" customHeight="1" hidden="1">
      <c r="A55" s="164"/>
      <c r="B55" s="162"/>
      <c r="C55" s="163"/>
    </row>
    <row r="56" spans="1:3" ht="409.5" customHeight="1" hidden="1">
      <c r="A56" s="164"/>
      <c r="B56" s="162"/>
      <c r="C56" s="163"/>
    </row>
    <row r="57" spans="1:3" ht="409.5" customHeight="1" hidden="1">
      <c r="A57" s="164"/>
      <c r="B57" s="162"/>
      <c r="C57" s="163"/>
    </row>
    <row r="58" spans="1:3" ht="409.5" customHeight="1" hidden="1">
      <c r="A58" s="164"/>
      <c r="B58" s="162"/>
      <c r="C58" s="163"/>
    </row>
    <row r="59" spans="1:3" ht="409.5" customHeight="1" hidden="1">
      <c r="A59" s="164"/>
      <c r="B59" s="162"/>
      <c r="C59" s="163"/>
    </row>
    <row r="60" spans="1:3" ht="409.5" customHeight="1" hidden="1">
      <c r="A60" s="164"/>
      <c r="B60" s="162"/>
      <c r="C60" s="163"/>
    </row>
    <row r="61" spans="1:3" ht="409.5" customHeight="1" hidden="1">
      <c r="A61" s="164"/>
      <c r="B61" s="162"/>
      <c r="C61" s="163"/>
    </row>
    <row r="62" spans="1:3" ht="409.5" customHeight="1" hidden="1">
      <c r="A62" s="164"/>
      <c r="B62" s="162"/>
      <c r="C62" s="163"/>
    </row>
    <row r="63" spans="1:3" ht="409.5" customHeight="1" hidden="1">
      <c r="A63" s="164"/>
      <c r="B63" s="162"/>
      <c r="C63" s="163"/>
    </row>
    <row r="64" spans="1:3" ht="409.5" customHeight="1" hidden="1">
      <c r="A64" s="164"/>
      <c r="B64" s="162"/>
      <c r="C64" s="163"/>
    </row>
    <row r="65" spans="1:3" ht="409.5" customHeight="1" hidden="1">
      <c r="A65" s="164"/>
      <c r="B65" s="162"/>
      <c r="C65" s="163"/>
    </row>
    <row r="66" spans="1:3" ht="409.5" customHeight="1" hidden="1">
      <c r="A66" s="164"/>
      <c r="B66" s="162"/>
      <c r="C66" s="163"/>
    </row>
    <row r="67" spans="1:3" ht="409.5" customHeight="1" hidden="1">
      <c r="A67" s="164"/>
      <c r="B67" s="162"/>
      <c r="C67" s="163"/>
    </row>
    <row r="68" spans="1:3" ht="409.5" customHeight="1" hidden="1">
      <c r="A68" s="164"/>
      <c r="B68" s="162"/>
      <c r="C68" s="163"/>
    </row>
    <row r="69" spans="1:3" ht="409.5" customHeight="1" hidden="1">
      <c r="A69" s="164"/>
      <c r="B69" s="162"/>
      <c r="C69" s="163"/>
    </row>
    <row r="70" spans="1:3" ht="409.5" customHeight="1" hidden="1">
      <c r="A70" s="164"/>
      <c r="B70" s="162"/>
      <c r="C70" s="163"/>
    </row>
    <row r="71" spans="1:3" ht="409.5" customHeight="1" hidden="1">
      <c r="A71" s="164"/>
      <c r="B71" s="162"/>
      <c r="C71" s="163"/>
    </row>
    <row r="72" spans="1:3" ht="409.5" customHeight="1" hidden="1">
      <c r="A72" s="164"/>
      <c r="B72" s="162"/>
      <c r="C72" s="163"/>
    </row>
    <row r="73" spans="1:3" ht="409.5" customHeight="1" hidden="1">
      <c r="A73" s="164"/>
      <c r="B73" s="162"/>
      <c r="C73" s="163"/>
    </row>
    <row r="74" spans="1:3" ht="409.5" customHeight="1" hidden="1">
      <c r="A74" s="164"/>
      <c r="B74" s="162"/>
      <c r="C74" s="163"/>
    </row>
    <row r="75" spans="1:3" ht="409.5" customHeight="1" hidden="1">
      <c r="A75" s="164"/>
      <c r="B75" s="162"/>
      <c r="C75" s="163"/>
    </row>
    <row r="76" spans="1:3" ht="409.5" customHeight="1" hidden="1">
      <c r="A76" s="164"/>
      <c r="B76" s="162"/>
      <c r="C76" s="163"/>
    </row>
    <row r="77" spans="1:3" ht="409.5" customHeight="1" hidden="1">
      <c r="A77" s="164"/>
      <c r="B77" s="162"/>
      <c r="C77" s="163"/>
    </row>
    <row r="78" spans="1:3" ht="409.5" customHeight="1" hidden="1">
      <c r="A78" s="164"/>
      <c r="B78" s="162"/>
      <c r="C78" s="163"/>
    </row>
    <row r="79" spans="1:3" ht="409.5" customHeight="1" hidden="1">
      <c r="A79" s="164"/>
      <c r="B79" s="162"/>
      <c r="C79" s="163"/>
    </row>
    <row r="80" spans="1:3" ht="409.5" customHeight="1" hidden="1">
      <c r="A80" s="164"/>
      <c r="B80" s="162"/>
      <c r="C80" s="163"/>
    </row>
    <row r="81" spans="1:3" ht="409.5" customHeight="1" hidden="1">
      <c r="A81" s="164"/>
      <c r="B81" s="162"/>
      <c r="C81" s="163"/>
    </row>
    <row r="82" spans="1:3" ht="409.5" customHeight="1" hidden="1">
      <c r="A82" s="164"/>
      <c r="B82" s="162"/>
      <c r="C82" s="163"/>
    </row>
    <row r="83" spans="1:3" ht="409.5" customHeight="1" hidden="1">
      <c r="A83" s="164"/>
      <c r="B83" s="162"/>
      <c r="C83" s="163"/>
    </row>
    <row r="84" spans="1:3" ht="409.5" customHeight="1" hidden="1">
      <c r="A84" s="164"/>
      <c r="B84" s="162"/>
      <c r="C84" s="163"/>
    </row>
    <row r="85" spans="1:3" ht="409.5" customHeight="1" hidden="1">
      <c r="A85" s="164"/>
      <c r="B85" s="162"/>
      <c r="C85" s="163"/>
    </row>
    <row r="86" spans="1:3" ht="409.5" customHeight="1" hidden="1">
      <c r="A86" s="164"/>
      <c r="B86" s="162"/>
      <c r="C86" s="163"/>
    </row>
    <row r="87" spans="1:3" ht="409.5" customHeight="1" hidden="1">
      <c r="A87" s="164"/>
      <c r="B87" s="162"/>
      <c r="C87" s="163"/>
    </row>
    <row r="88" spans="1:3" ht="409.5" customHeight="1" hidden="1">
      <c r="A88" s="164"/>
      <c r="B88" s="162"/>
      <c r="C88" s="163"/>
    </row>
    <row r="89" spans="1:3" ht="409.5" customHeight="1" hidden="1">
      <c r="A89" s="164"/>
      <c r="B89" s="162"/>
      <c r="C89" s="163"/>
    </row>
    <row r="90" spans="1:3" ht="409.5" customHeight="1" hidden="1">
      <c r="A90" s="164"/>
      <c r="B90" s="162"/>
      <c r="C90" s="163"/>
    </row>
    <row r="91" spans="1:3" ht="409.5" customHeight="1" hidden="1">
      <c r="A91" s="164"/>
      <c r="B91" s="162"/>
      <c r="C91" s="163"/>
    </row>
    <row r="92" spans="1:3" ht="409.5" customHeight="1" hidden="1">
      <c r="A92" s="164"/>
      <c r="B92" s="162"/>
      <c r="C92" s="163"/>
    </row>
    <row r="93" spans="1:3" ht="409.5" customHeight="1" hidden="1">
      <c r="A93" s="165"/>
      <c r="B93" s="162"/>
      <c r="C93" s="163"/>
    </row>
    <row r="94" spans="1:3" ht="409.5" customHeight="1" hidden="1">
      <c r="A94" s="164"/>
      <c r="B94" s="162"/>
      <c r="C94" s="163"/>
    </row>
    <row r="95" spans="1:3" ht="409.5" customHeight="1" hidden="1">
      <c r="A95" s="164"/>
      <c r="B95" s="162"/>
      <c r="C95" s="163"/>
    </row>
    <row r="96" spans="1:3" ht="409.5" customHeight="1" hidden="1">
      <c r="A96" s="165"/>
      <c r="B96" s="162"/>
      <c r="C96" s="163"/>
    </row>
    <row r="97" spans="1:3" ht="409.5" customHeight="1" hidden="1">
      <c r="A97" s="165"/>
      <c r="B97" s="162"/>
      <c r="C97" s="163"/>
    </row>
    <row r="98" spans="1:3" ht="409.5" customHeight="1" hidden="1">
      <c r="A98" s="165"/>
      <c r="B98" s="162"/>
      <c r="C98" s="163"/>
    </row>
    <row r="99" spans="1:3" ht="409.5" customHeight="1" hidden="1">
      <c r="A99" s="165"/>
      <c r="B99" s="162"/>
      <c r="C99" s="163"/>
    </row>
    <row r="100" spans="1:3" ht="409.5" customHeight="1" hidden="1">
      <c r="A100" s="165"/>
      <c r="B100" s="162"/>
      <c r="C100" s="163"/>
    </row>
    <row r="101" spans="1:3" ht="15">
      <c r="A101" s="148" t="s">
        <v>480</v>
      </c>
      <c r="B101" s="149">
        <f>SUM(B6:B100)</f>
        <v>1057072888.0029031</v>
      </c>
      <c r="C101" s="166">
        <f>SUM(C6:C100)</f>
        <v>0.9999870000000002</v>
      </c>
    </row>
    <row r="102" spans="1:3" ht="6" customHeight="1">
      <c r="A102" s="151"/>
      <c r="B102" s="152"/>
      <c r="C102" s="167"/>
    </row>
    <row r="103" spans="1:3" ht="15">
      <c r="A103" s="154"/>
      <c r="B103" s="155"/>
      <c r="C103" s="168"/>
    </row>
    <row r="104" spans="1:3" ht="15">
      <c r="A104" s="151"/>
      <c r="B104" s="152"/>
      <c r="C104" s="167"/>
    </row>
    <row r="105" spans="1:3" ht="15">
      <c r="A105" s="169" t="s">
        <v>604</v>
      </c>
      <c r="B105" s="114"/>
      <c r="C105" s="114"/>
    </row>
    <row r="106" spans="1:3" ht="15">
      <c r="A106" s="202" t="s">
        <v>4</v>
      </c>
      <c r="B106" s="202"/>
      <c r="C106" s="202"/>
    </row>
    <row r="107" spans="1:3" ht="15">
      <c r="A107" s="202"/>
      <c r="B107" s="202"/>
      <c r="C107" s="202"/>
    </row>
  </sheetData>
  <sheetProtection/>
  <mergeCells count="4">
    <mergeCell ref="A1:C1"/>
    <mergeCell ref="A2:C2"/>
    <mergeCell ref="A3:C3"/>
    <mergeCell ref="A106:C10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93.7109375" style="173" bestFit="1" customWidth="1"/>
    <col min="2" max="2" width="8.57421875" style="173" customWidth="1"/>
    <col min="3" max="16384" width="0" style="173" hidden="1" customWidth="1"/>
  </cols>
  <sheetData>
    <row r="1" spans="1:2" ht="20.25">
      <c r="A1" s="182" t="s">
        <v>644</v>
      </c>
      <c r="B1" s="181"/>
    </row>
    <row r="2" ht="12.75">
      <c r="B2" s="179"/>
    </row>
    <row r="3" spans="1:2" ht="15.75">
      <c r="A3" s="180" t="s">
        <v>796</v>
      </c>
      <c r="B3" s="179"/>
    </row>
    <row r="4" spans="1:2" ht="12.75">
      <c r="A4" s="175" t="s">
        <v>795</v>
      </c>
      <c r="B4" s="176" t="s">
        <v>540</v>
      </c>
    </row>
    <row r="5" spans="1:2" ht="12.75">
      <c r="A5" s="175" t="s">
        <v>77</v>
      </c>
      <c r="B5" s="176" t="s">
        <v>560</v>
      </c>
    </row>
    <row r="6" spans="1:2" ht="12.75">
      <c r="A6" s="175" t="s">
        <v>147</v>
      </c>
      <c r="B6" s="176" t="s">
        <v>557</v>
      </c>
    </row>
    <row r="7" spans="1:2" ht="12.75">
      <c r="A7" s="175" t="s">
        <v>794</v>
      </c>
      <c r="B7" s="176" t="s">
        <v>558</v>
      </c>
    </row>
    <row r="8" spans="1:2" ht="12.75">
      <c r="A8" s="175" t="s">
        <v>233</v>
      </c>
      <c r="B8" s="176" t="s">
        <v>559</v>
      </c>
    </row>
    <row r="9" spans="1:2" ht="12.75">
      <c r="A9" s="175" t="s">
        <v>38</v>
      </c>
      <c r="B9" s="176" t="s">
        <v>561</v>
      </c>
    </row>
    <row r="10" spans="1:2" ht="12.75">
      <c r="A10" s="175" t="s">
        <v>793</v>
      </c>
      <c r="B10" s="176" t="s">
        <v>563</v>
      </c>
    </row>
    <row r="11" spans="1:2" ht="12.75">
      <c r="A11" s="175" t="s">
        <v>351</v>
      </c>
      <c r="B11" s="176" t="s">
        <v>562</v>
      </c>
    </row>
    <row r="12" spans="1:2" ht="12.75">
      <c r="A12" s="175" t="s">
        <v>792</v>
      </c>
      <c r="B12" s="176" t="s">
        <v>564</v>
      </c>
    </row>
    <row r="13" spans="1:2" ht="12.75">
      <c r="A13" s="175"/>
      <c r="B13" s="176"/>
    </row>
    <row r="14" spans="1:2" ht="15.75">
      <c r="A14" s="178" t="s">
        <v>791</v>
      </c>
      <c r="B14" s="176"/>
    </row>
    <row r="15" spans="1:2" ht="12.75">
      <c r="A15" s="175" t="s">
        <v>790</v>
      </c>
      <c r="B15" s="176" t="s">
        <v>789</v>
      </c>
    </row>
    <row r="16" spans="1:2" ht="12.75">
      <c r="A16" s="175"/>
      <c r="B16" s="176"/>
    </row>
    <row r="17" spans="1:2" ht="15.75">
      <c r="A17" s="178" t="s">
        <v>788</v>
      </c>
      <c r="B17" s="176"/>
    </row>
    <row r="18" spans="1:2" ht="12.75">
      <c r="A18" s="175" t="s">
        <v>787</v>
      </c>
      <c r="B18" s="176" t="s">
        <v>786</v>
      </c>
    </row>
    <row r="19" spans="1:2" ht="12.75">
      <c r="A19" s="175" t="s">
        <v>785</v>
      </c>
      <c r="B19" s="176" t="s">
        <v>784</v>
      </c>
    </row>
    <row r="20" spans="1:2" ht="12.75">
      <c r="A20" s="175" t="s">
        <v>783</v>
      </c>
      <c r="B20" s="176" t="s">
        <v>782</v>
      </c>
    </row>
    <row r="21" spans="1:2" ht="12.75">
      <c r="A21" s="175" t="s">
        <v>781</v>
      </c>
      <c r="B21" s="176" t="s">
        <v>780</v>
      </c>
    </row>
    <row r="22" spans="1:2" ht="12.75">
      <c r="A22" s="175" t="s">
        <v>779</v>
      </c>
      <c r="B22" s="176" t="s">
        <v>778</v>
      </c>
    </row>
    <row r="23" spans="1:2" ht="12.75">
      <c r="A23" s="175" t="s">
        <v>777</v>
      </c>
      <c r="B23" s="176" t="s">
        <v>776</v>
      </c>
    </row>
    <row r="24" spans="1:2" ht="12.75">
      <c r="A24" s="175" t="s">
        <v>775</v>
      </c>
      <c r="B24" s="176" t="s">
        <v>774</v>
      </c>
    </row>
    <row r="25" spans="1:2" ht="12.75">
      <c r="A25" s="175" t="s">
        <v>773</v>
      </c>
      <c r="B25" s="176" t="s">
        <v>772</v>
      </c>
    </row>
    <row r="26" spans="1:2" ht="12.75">
      <c r="A26" s="175" t="s">
        <v>771</v>
      </c>
      <c r="B26" s="176" t="s">
        <v>770</v>
      </c>
    </row>
    <row r="27" spans="1:2" ht="12.75">
      <c r="A27" s="175" t="s">
        <v>769</v>
      </c>
      <c r="B27" s="176" t="s">
        <v>768</v>
      </c>
    </row>
    <row r="28" spans="1:2" ht="12.75">
      <c r="A28" s="175"/>
      <c r="B28" s="176"/>
    </row>
    <row r="29" spans="1:2" ht="15.75">
      <c r="A29" s="178" t="s">
        <v>767</v>
      </c>
      <c r="B29" s="176"/>
    </row>
    <row r="30" spans="1:2" ht="12.75">
      <c r="A30" s="175" t="s">
        <v>766</v>
      </c>
      <c r="B30" s="176" t="s">
        <v>765</v>
      </c>
    </row>
    <row r="31" spans="1:2" ht="12.75">
      <c r="A31" s="175" t="s">
        <v>764</v>
      </c>
      <c r="B31" s="176" t="s">
        <v>763</v>
      </c>
    </row>
    <row r="32" spans="1:2" ht="12.75">
      <c r="A32" s="175"/>
      <c r="B32" s="176"/>
    </row>
    <row r="33" spans="1:2" ht="15.75">
      <c r="A33" s="178" t="s">
        <v>762</v>
      </c>
      <c r="B33" s="176"/>
    </row>
    <row r="34" spans="1:2" ht="12.75">
      <c r="A34" s="175" t="s">
        <v>761</v>
      </c>
      <c r="B34" s="176" t="s">
        <v>760</v>
      </c>
    </row>
    <row r="35" spans="1:2" ht="12.75">
      <c r="A35" s="175"/>
      <c r="B35" s="176"/>
    </row>
    <row r="36" spans="1:2" ht="15.75">
      <c r="A36" s="178" t="s">
        <v>759</v>
      </c>
      <c r="B36" s="176"/>
    </row>
    <row r="37" spans="1:2" ht="12.75">
      <c r="A37" s="175" t="s">
        <v>758</v>
      </c>
      <c r="B37" s="176" t="s">
        <v>757</v>
      </c>
    </row>
    <row r="38" spans="1:2" ht="12.75">
      <c r="A38" s="175" t="s">
        <v>756</v>
      </c>
      <c r="B38" s="176" t="s">
        <v>755</v>
      </c>
    </row>
    <row r="39" spans="1:2" ht="12.75">
      <c r="A39" s="175" t="s">
        <v>754</v>
      </c>
      <c r="B39" s="176" t="s">
        <v>753</v>
      </c>
    </row>
    <row r="40" spans="1:2" ht="12.75">
      <c r="A40" s="175" t="s">
        <v>37</v>
      </c>
      <c r="B40" s="176" t="s">
        <v>752</v>
      </c>
    </row>
    <row r="41" spans="1:2" ht="12.75">
      <c r="A41" s="175" t="s">
        <v>751</v>
      </c>
      <c r="B41" s="176" t="s">
        <v>522</v>
      </c>
    </row>
    <row r="42" spans="1:2" ht="12.75">
      <c r="A42" s="175" t="s">
        <v>750</v>
      </c>
      <c r="B42" s="176" t="s">
        <v>749</v>
      </c>
    </row>
    <row r="43" spans="1:2" ht="12.75">
      <c r="A43" s="175" t="s">
        <v>748</v>
      </c>
      <c r="B43" s="176" t="s">
        <v>509</v>
      </c>
    </row>
    <row r="44" spans="1:2" ht="12.75">
      <c r="A44" s="175" t="s">
        <v>747</v>
      </c>
      <c r="B44" s="176" t="s">
        <v>746</v>
      </c>
    </row>
    <row r="45" spans="1:2" ht="12.75">
      <c r="A45" s="175" t="s">
        <v>16</v>
      </c>
      <c r="B45" s="176" t="s">
        <v>520</v>
      </c>
    </row>
    <row r="46" spans="1:2" ht="12.75">
      <c r="A46" s="175" t="s">
        <v>745</v>
      </c>
      <c r="B46" s="176" t="s">
        <v>521</v>
      </c>
    </row>
    <row r="47" spans="1:2" ht="12.75">
      <c r="A47" s="175" t="s">
        <v>744</v>
      </c>
      <c r="B47" s="176" t="s">
        <v>527</v>
      </c>
    </row>
    <row r="48" spans="1:2" ht="12.75">
      <c r="A48" s="175" t="s">
        <v>20</v>
      </c>
      <c r="B48" s="176" t="s">
        <v>523</v>
      </c>
    </row>
    <row r="49" spans="1:2" ht="12.75">
      <c r="A49" s="175" t="s">
        <v>21</v>
      </c>
      <c r="B49" s="176" t="s">
        <v>504</v>
      </c>
    </row>
    <row r="50" spans="1:2" ht="12.75">
      <c r="A50" s="175" t="s">
        <v>22</v>
      </c>
      <c r="B50" s="176" t="s">
        <v>496</v>
      </c>
    </row>
    <row r="51" spans="1:2" ht="12.75">
      <c r="A51" s="175" t="s">
        <v>23</v>
      </c>
      <c r="B51" s="176" t="s">
        <v>508</v>
      </c>
    </row>
    <row r="52" spans="1:2" ht="12.75">
      <c r="A52" s="175" t="s">
        <v>24</v>
      </c>
      <c r="B52" s="176" t="s">
        <v>525</v>
      </c>
    </row>
    <row r="53" spans="1:2" ht="12.75">
      <c r="A53" s="175" t="s">
        <v>743</v>
      </c>
      <c r="B53" s="176" t="s">
        <v>548</v>
      </c>
    </row>
    <row r="54" spans="1:2" ht="12.75">
      <c r="A54" s="175" t="s">
        <v>742</v>
      </c>
      <c r="B54" s="176" t="s">
        <v>741</v>
      </c>
    </row>
    <row r="55" spans="1:2" ht="12.75">
      <c r="A55" s="175" t="s">
        <v>740</v>
      </c>
      <c r="B55" s="176" t="s">
        <v>739</v>
      </c>
    </row>
    <row r="56" spans="1:2" ht="12.75">
      <c r="A56" s="175" t="s">
        <v>738</v>
      </c>
      <c r="B56" s="176" t="s">
        <v>737</v>
      </c>
    </row>
    <row r="57" spans="1:2" ht="12.75">
      <c r="A57" s="175" t="s">
        <v>736</v>
      </c>
      <c r="B57" s="176" t="s">
        <v>735</v>
      </c>
    </row>
    <row r="58" spans="1:2" ht="12.75">
      <c r="A58" s="175" t="s">
        <v>734</v>
      </c>
      <c r="B58" s="176" t="s">
        <v>733</v>
      </c>
    </row>
    <row r="59" spans="1:2" ht="12.75">
      <c r="A59" s="175" t="s">
        <v>732</v>
      </c>
      <c r="B59" s="176" t="s">
        <v>731</v>
      </c>
    </row>
    <row r="60" spans="1:2" ht="12.75">
      <c r="A60" s="175" t="s">
        <v>730</v>
      </c>
      <c r="B60" s="176" t="s">
        <v>729</v>
      </c>
    </row>
    <row r="61" spans="1:2" ht="12.75">
      <c r="A61" s="175" t="s">
        <v>728</v>
      </c>
      <c r="B61" s="176" t="s">
        <v>550</v>
      </c>
    </row>
    <row r="62" spans="1:2" ht="12.75">
      <c r="A62" s="175" t="s">
        <v>727</v>
      </c>
      <c r="B62" s="176" t="s">
        <v>510</v>
      </c>
    </row>
    <row r="63" spans="1:2" ht="12.75">
      <c r="A63" s="175" t="s">
        <v>726</v>
      </c>
      <c r="B63" s="176" t="s">
        <v>725</v>
      </c>
    </row>
    <row r="64" spans="1:2" ht="12.75">
      <c r="A64" s="175" t="s">
        <v>724</v>
      </c>
      <c r="B64" s="176" t="s">
        <v>723</v>
      </c>
    </row>
    <row r="65" spans="1:2" ht="12.75">
      <c r="A65" s="175" t="s">
        <v>25</v>
      </c>
      <c r="B65" s="176" t="s">
        <v>526</v>
      </c>
    </row>
    <row r="66" spans="1:2" ht="12.75">
      <c r="A66" s="175" t="s">
        <v>722</v>
      </c>
      <c r="B66" s="176" t="s">
        <v>511</v>
      </c>
    </row>
    <row r="67" spans="1:2" ht="12.75">
      <c r="A67" s="175" t="s">
        <v>721</v>
      </c>
      <c r="B67" s="176" t="s">
        <v>529</v>
      </c>
    </row>
    <row r="68" spans="1:2" ht="12.75">
      <c r="A68" s="175" t="s">
        <v>182</v>
      </c>
      <c r="B68" s="176" t="s">
        <v>512</v>
      </c>
    </row>
    <row r="69" spans="1:2" ht="12.75">
      <c r="A69" s="175" t="s">
        <v>720</v>
      </c>
      <c r="B69" s="176" t="s">
        <v>719</v>
      </c>
    </row>
    <row r="70" spans="1:2" ht="12.75">
      <c r="A70" s="175" t="s">
        <v>718</v>
      </c>
      <c r="B70" s="176" t="s">
        <v>591</v>
      </c>
    </row>
    <row r="71" spans="1:2" ht="12.75">
      <c r="A71" s="175" t="s">
        <v>191</v>
      </c>
      <c r="B71" s="176" t="s">
        <v>575</v>
      </c>
    </row>
    <row r="72" spans="1:2" ht="12.75">
      <c r="A72" s="175" t="s">
        <v>717</v>
      </c>
      <c r="B72" s="176" t="s">
        <v>716</v>
      </c>
    </row>
    <row r="73" spans="1:2" ht="12.75">
      <c r="A73" s="175" t="s">
        <v>715</v>
      </c>
      <c r="B73" s="176" t="s">
        <v>714</v>
      </c>
    </row>
    <row r="74" spans="1:2" ht="12.75">
      <c r="A74" s="175" t="s">
        <v>713</v>
      </c>
      <c r="B74" s="176" t="s">
        <v>712</v>
      </c>
    </row>
    <row r="75" spans="1:2" ht="12.75">
      <c r="A75" s="175" t="s">
        <v>711</v>
      </c>
      <c r="B75" s="176" t="s">
        <v>582</v>
      </c>
    </row>
    <row r="76" spans="1:2" ht="12.75">
      <c r="A76" s="175" t="s">
        <v>710</v>
      </c>
      <c r="B76" s="176" t="s">
        <v>537</v>
      </c>
    </row>
    <row r="77" spans="1:2" ht="12.75">
      <c r="A77" s="175" t="s">
        <v>709</v>
      </c>
      <c r="B77" s="176" t="s">
        <v>590</v>
      </c>
    </row>
    <row r="78" spans="1:2" ht="12.75">
      <c r="A78" s="175" t="s">
        <v>708</v>
      </c>
      <c r="B78" s="176" t="s">
        <v>584</v>
      </c>
    </row>
    <row r="79" spans="1:2" ht="12.75">
      <c r="A79" s="175" t="s">
        <v>707</v>
      </c>
      <c r="B79" s="176" t="s">
        <v>706</v>
      </c>
    </row>
    <row r="80" spans="1:2" ht="12.75">
      <c r="A80" s="175" t="s">
        <v>705</v>
      </c>
      <c r="B80" s="176" t="s">
        <v>583</v>
      </c>
    </row>
    <row r="81" spans="1:2" ht="12.75">
      <c r="A81" s="175" t="s">
        <v>704</v>
      </c>
      <c r="B81" s="176" t="s">
        <v>498</v>
      </c>
    </row>
    <row r="82" spans="1:2" ht="12.75">
      <c r="A82" s="175" t="s">
        <v>703</v>
      </c>
      <c r="B82" s="176" t="s">
        <v>528</v>
      </c>
    </row>
    <row r="83" spans="1:2" ht="12.75">
      <c r="A83" s="175" t="s">
        <v>28</v>
      </c>
      <c r="B83" s="176" t="s">
        <v>532</v>
      </c>
    </row>
    <row r="84" spans="1:2" ht="12.75">
      <c r="A84" s="175" t="s">
        <v>702</v>
      </c>
      <c r="B84" s="176" t="s">
        <v>531</v>
      </c>
    </row>
    <row r="85" spans="1:2" ht="12.75">
      <c r="A85" s="175" t="s">
        <v>701</v>
      </c>
      <c r="B85" s="176" t="s">
        <v>530</v>
      </c>
    </row>
    <row r="86" spans="1:2" ht="12.75">
      <c r="A86" s="175" t="s">
        <v>244</v>
      </c>
      <c r="B86" s="176" t="s">
        <v>501</v>
      </c>
    </row>
    <row r="87" spans="1:2" ht="12.75">
      <c r="A87" s="175" t="s">
        <v>245</v>
      </c>
      <c r="B87" s="176" t="s">
        <v>700</v>
      </c>
    </row>
    <row r="88" spans="1:2" ht="12.75">
      <c r="A88" s="175" t="s">
        <v>254</v>
      </c>
      <c r="B88" s="176" t="s">
        <v>539</v>
      </c>
    </row>
    <row r="89" spans="1:2" ht="12.75">
      <c r="A89" s="175" t="s">
        <v>699</v>
      </c>
      <c r="B89" s="176" t="s">
        <v>698</v>
      </c>
    </row>
    <row r="90" spans="1:2" ht="12.75">
      <c r="A90" s="175" t="s">
        <v>258</v>
      </c>
      <c r="B90" s="176" t="s">
        <v>697</v>
      </c>
    </row>
    <row r="91" spans="1:2" ht="12.75">
      <c r="A91" s="175" t="s">
        <v>696</v>
      </c>
      <c r="B91" s="176" t="s">
        <v>695</v>
      </c>
    </row>
    <row r="92" spans="1:2" ht="12.75">
      <c r="A92" s="175" t="s">
        <v>694</v>
      </c>
      <c r="B92" s="176" t="s">
        <v>693</v>
      </c>
    </row>
    <row r="93" spans="1:2" ht="12.75">
      <c r="A93" s="175" t="s">
        <v>262</v>
      </c>
      <c r="B93" s="176" t="s">
        <v>513</v>
      </c>
    </row>
    <row r="94" spans="1:2" ht="12.75">
      <c r="A94" s="175" t="s">
        <v>286</v>
      </c>
      <c r="B94" s="176" t="s">
        <v>692</v>
      </c>
    </row>
    <row r="95" spans="1:2" ht="12.75">
      <c r="A95" s="175" t="s">
        <v>691</v>
      </c>
      <c r="B95" s="176" t="s">
        <v>690</v>
      </c>
    </row>
    <row r="96" spans="1:2" ht="12.75">
      <c r="A96" s="175" t="s">
        <v>689</v>
      </c>
      <c r="B96" s="176" t="s">
        <v>688</v>
      </c>
    </row>
    <row r="97" spans="1:2" ht="12.75">
      <c r="A97" s="175" t="s">
        <v>687</v>
      </c>
      <c r="B97" s="176" t="s">
        <v>686</v>
      </c>
    </row>
    <row r="98" spans="1:2" ht="12.75">
      <c r="A98" s="175" t="s">
        <v>685</v>
      </c>
      <c r="B98" s="176" t="s">
        <v>684</v>
      </c>
    </row>
    <row r="99" spans="1:2" ht="12.75">
      <c r="A99" s="175" t="s">
        <v>683</v>
      </c>
      <c r="B99" s="176" t="s">
        <v>682</v>
      </c>
    </row>
    <row r="100" spans="1:2" ht="12.75">
      <c r="A100" s="175" t="s">
        <v>681</v>
      </c>
      <c r="B100" s="176" t="s">
        <v>680</v>
      </c>
    </row>
    <row r="101" spans="1:2" ht="12.75">
      <c r="A101" s="175" t="s">
        <v>679</v>
      </c>
      <c r="B101" s="176" t="s">
        <v>678</v>
      </c>
    </row>
    <row r="102" spans="1:2" ht="12.75">
      <c r="A102" s="175" t="s">
        <v>677</v>
      </c>
      <c r="B102" s="176" t="s">
        <v>676</v>
      </c>
    </row>
    <row r="103" spans="1:2" ht="12.75">
      <c r="A103" s="175" t="s">
        <v>675</v>
      </c>
      <c r="B103" s="176" t="s">
        <v>514</v>
      </c>
    </row>
    <row r="104" spans="1:2" ht="12.75">
      <c r="A104" s="175" t="s">
        <v>674</v>
      </c>
      <c r="B104" s="176" t="s">
        <v>588</v>
      </c>
    </row>
    <row r="105" spans="1:2" ht="12.75">
      <c r="A105" s="175" t="s">
        <v>673</v>
      </c>
      <c r="B105" s="176" t="s">
        <v>672</v>
      </c>
    </row>
    <row r="106" spans="1:2" ht="12.75">
      <c r="A106" s="175" t="s">
        <v>671</v>
      </c>
      <c r="B106" s="176" t="s">
        <v>670</v>
      </c>
    </row>
    <row r="107" spans="1:2" ht="12.75">
      <c r="A107" s="175" t="s">
        <v>669</v>
      </c>
      <c r="B107" s="176" t="s">
        <v>589</v>
      </c>
    </row>
    <row r="108" spans="1:2" ht="12.75">
      <c r="A108" s="175" t="s">
        <v>668</v>
      </c>
      <c r="B108" s="176" t="s">
        <v>667</v>
      </c>
    </row>
    <row r="109" spans="1:2" ht="12.75">
      <c r="A109" s="175" t="s">
        <v>666</v>
      </c>
      <c r="B109" s="176" t="s">
        <v>665</v>
      </c>
    </row>
    <row r="110" spans="1:2" ht="12.75">
      <c r="A110" s="175" t="s">
        <v>664</v>
      </c>
      <c r="B110" s="176" t="s">
        <v>549</v>
      </c>
    </row>
    <row r="111" spans="1:2" ht="12.75">
      <c r="A111" s="175" t="s">
        <v>663</v>
      </c>
      <c r="B111" s="176" t="s">
        <v>662</v>
      </c>
    </row>
    <row r="112" spans="1:2" ht="12.75">
      <c r="A112" s="175" t="s">
        <v>661</v>
      </c>
      <c r="B112" s="176" t="s">
        <v>660</v>
      </c>
    </row>
    <row r="113" spans="1:2" ht="12.75">
      <c r="A113" s="177" t="s">
        <v>659</v>
      </c>
      <c r="B113" s="176" t="s">
        <v>515</v>
      </c>
    </row>
    <row r="114" spans="1:2" ht="12.75">
      <c r="A114" s="175" t="s">
        <v>658</v>
      </c>
      <c r="B114" s="176" t="s">
        <v>657</v>
      </c>
    </row>
    <row r="115" spans="1:2" ht="12.75">
      <c r="A115" s="177" t="s">
        <v>382</v>
      </c>
      <c r="B115" s="176" t="s">
        <v>516</v>
      </c>
    </row>
    <row r="116" spans="1:2" ht="12.75">
      <c r="A116" s="175" t="s">
        <v>656</v>
      </c>
      <c r="B116" s="176" t="s">
        <v>655</v>
      </c>
    </row>
    <row r="117" spans="1:2" ht="12.75">
      <c r="A117" s="175" t="s">
        <v>654</v>
      </c>
      <c r="B117" s="176" t="s">
        <v>653</v>
      </c>
    </row>
    <row r="118" spans="1:2" ht="12.75">
      <c r="A118" s="175" t="s">
        <v>652</v>
      </c>
      <c r="B118" s="176" t="s">
        <v>651</v>
      </c>
    </row>
    <row r="119" spans="1:2" ht="12.75">
      <c r="A119" s="175" t="s">
        <v>650</v>
      </c>
      <c r="B119" s="176" t="s">
        <v>587</v>
      </c>
    </row>
    <row r="120" spans="1:2" ht="12.75">
      <c r="A120" s="175" t="s">
        <v>389</v>
      </c>
      <c r="B120" s="176" t="s">
        <v>649</v>
      </c>
    </row>
    <row r="121" spans="1:2" ht="12.75">
      <c r="A121" s="175" t="s">
        <v>648</v>
      </c>
      <c r="B121" s="176" t="s">
        <v>647</v>
      </c>
    </row>
    <row r="122" spans="1:2" ht="12.75">
      <c r="A122" s="175" t="s">
        <v>646</v>
      </c>
      <c r="B122" s="174" t="s">
        <v>645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:K1"/>
    </sheetView>
  </sheetViews>
  <sheetFormatPr defaultColWidth="0" defaultRowHeight="15" customHeight="1" zeroHeight="1"/>
  <cols>
    <col min="1" max="1" width="56.421875" style="0" customWidth="1"/>
    <col min="2" max="2" width="17.421875" style="0" customWidth="1"/>
    <col min="3" max="3" width="18.57421875" style="0" customWidth="1"/>
    <col min="4" max="4" width="16.421875" style="0" customWidth="1"/>
    <col min="5" max="5" width="16.8515625" style="0" customWidth="1"/>
    <col min="6" max="6" width="20.28125" style="0" customWidth="1"/>
    <col min="7" max="7" width="19.8515625" style="0" customWidth="1"/>
    <col min="8" max="8" width="19.7109375" style="0" customWidth="1"/>
    <col min="9" max="9" width="20.28125" style="0" customWidth="1"/>
    <col min="10" max="10" width="22.57421875" style="0" customWidth="1"/>
    <col min="11" max="11" width="24.421875" style="0" customWidth="1"/>
    <col min="12" max="16384" width="11.421875" style="0" hidden="1" customWidth="1"/>
  </cols>
  <sheetData>
    <row r="1" spans="1:11" ht="18.75">
      <c r="A1" s="203" t="s">
        <v>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">
      <c r="A2" s="204" t="s">
        <v>919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5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5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ht="9" customHeight="1"/>
    <row r="6" spans="1:11" ht="15" customHeight="1" hidden="1">
      <c r="A6" s="207" t="s">
        <v>0</v>
      </c>
      <c r="B6" s="1"/>
      <c r="C6" s="208" t="s">
        <v>1</v>
      </c>
      <c r="D6" s="208"/>
      <c r="E6" s="208"/>
      <c r="F6" s="1"/>
      <c r="G6" s="1"/>
      <c r="H6" s="1"/>
      <c r="I6" s="1"/>
      <c r="J6" s="209" t="s">
        <v>5</v>
      </c>
      <c r="K6" s="209" t="s">
        <v>8</v>
      </c>
    </row>
    <row r="7" spans="1:11" ht="15">
      <c r="A7" s="207"/>
      <c r="B7" s="207" t="s">
        <v>11</v>
      </c>
      <c r="C7" s="207"/>
      <c r="D7" s="207"/>
      <c r="E7" s="207"/>
      <c r="F7" s="207" t="s">
        <v>8</v>
      </c>
      <c r="G7" s="207"/>
      <c r="H7" s="207"/>
      <c r="I7" s="207"/>
      <c r="J7" s="207"/>
      <c r="K7" s="207"/>
    </row>
    <row r="8" spans="1:11" s="7" customFormat="1" ht="39.75" customHeight="1">
      <c r="A8" s="207"/>
      <c r="B8" s="185" t="s">
        <v>10</v>
      </c>
      <c r="C8" s="186" t="s">
        <v>7</v>
      </c>
      <c r="D8" s="186" t="s">
        <v>6</v>
      </c>
      <c r="E8" s="185" t="s">
        <v>2</v>
      </c>
      <c r="F8" s="185" t="s">
        <v>10</v>
      </c>
      <c r="G8" s="186" t="s">
        <v>7</v>
      </c>
      <c r="H8" s="186" t="s">
        <v>6</v>
      </c>
      <c r="I8" s="185" t="s">
        <v>2</v>
      </c>
      <c r="J8" s="207"/>
      <c r="K8" s="207"/>
    </row>
    <row r="9" spans="1:11" ht="15">
      <c r="A9" s="2" t="s">
        <v>13</v>
      </c>
      <c r="B9" s="3">
        <v>1166</v>
      </c>
      <c r="C9" s="3">
        <v>1721</v>
      </c>
      <c r="D9" s="3"/>
      <c r="E9" s="3">
        <v>9</v>
      </c>
      <c r="F9" s="3">
        <v>76171504.7</v>
      </c>
      <c r="G9" s="3">
        <v>127814896.71</v>
      </c>
      <c r="H9" s="3"/>
      <c r="I9" s="3">
        <v>615208.81</v>
      </c>
      <c r="J9" s="3">
        <f aca="true" t="shared" si="0" ref="J9:J50">SUM(B9:E9)</f>
        <v>2896</v>
      </c>
      <c r="K9" s="3">
        <f aca="true" t="shared" si="1" ref="K9:K50">SUM(F9:I9)</f>
        <v>204601610.22</v>
      </c>
    </row>
    <row r="10" spans="1:11" ht="15">
      <c r="A10" s="2" t="s">
        <v>14</v>
      </c>
      <c r="B10" s="3">
        <v>1301</v>
      </c>
      <c r="C10" s="3">
        <v>769</v>
      </c>
      <c r="D10" s="3"/>
      <c r="E10" s="3">
        <v>2</v>
      </c>
      <c r="F10" s="3">
        <v>310405703.52</v>
      </c>
      <c r="G10" s="3">
        <v>53580094.7</v>
      </c>
      <c r="H10" s="3"/>
      <c r="I10" s="3">
        <v>347359.55</v>
      </c>
      <c r="J10" s="3">
        <f t="shared" si="0"/>
        <v>2072</v>
      </c>
      <c r="K10" s="3">
        <f t="shared" si="1"/>
        <v>364333157.77</v>
      </c>
    </row>
    <row r="11" spans="1:11" ht="15">
      <c r="A11" s="2" t="s">
        <v>15</v>
      </c>
      <c r="B11" s="3">
        <v>4</v>
      </c>
      <c r="C11" s="3">
        <v>3</v>
      </c>
      <c r="D11" s="3"/>
      <c r="E11" s="3"/>
      <c r="F11" s="3">
        <v>0</v>
      </c>
      <c r="G11" s="3">
        <v>442655.08</v>
      </c>
      <c r="H11" s="3"/>
      <c r="I11" s="3"/>
      <c r="J11" s="3">
        <f t="shared" si="0"/>
        <v>7</v>
      </c>
      <c r="K11" s="3">
        <f t="shared" si="1"/>
        <v>442655.08</v>
      </c>
    </row>
    <row r="12" spans="1:11" ht="15">
      <c r="A12" s="2" t="s">
        <v>16</v>
      </c>
      <c r="B12" s="3">
        <v>1198</v>
      </c>
      <c r="C12" s="3">
        <v>612</v>
      </c>
      <c r="D12" s="3"/>
      <c r="E12" s="3"/>
      <c r="F12" s="3">
        <v>99307252.3</v>
      </c>
      <c r="G12" s="3">
        <v>57180308.9</v>
      </c>
      <c r="H12" s="3"/>
      <c r="I12" s="3"/>
      <c r="J12" s="3">
        <f t="shared" si="0"/>
        <v>1810</v>
      </c>
      <c r="K12" s="3">
        <f t="shared" si="1"/>
        <v>156487561.2</v>
      </c>
    </row>
    <row r="13" spans="1:11" ht="15">
      <c r="A13" s="2" t="s">
        <v>17</v>
      </c>
      <c r="B13" s="3">
        <v>1705</v>
      </c>
      <c r="C13" s="3">
        <v>322</v>
      </c>
      <c r="D13" s="3"/>
      <c r="E13" s="3"/>
      <c r="F13" s="3">
        <v>45782104.8</v>
      </c>
      <c r="G13" s="3">
        <v>10499828.1</v>
      </c>
      <c r="H13" s="3"/>
      <c r="I13" s="3"/>
      <c r="J13" s="3">
        <f t="shared" si="0"/>
        <v>2027</v>
      </c>
      <c r="K13" s="3">
        <f t="shared" si="1"/>
        <v>56281932.9</v>
      </c>
    </row>
    <row r="14" spans="1:11" ht="15">
      <c r="A14" s="2" t="s">
        <v>18</v>
      </c>
      <c r="B14" s="3">
        <v>567</v>
      </c>
      <c r="C14" s="3">
        <v>1029</v>
      </c>
      <c r="D14" s="3"/>
      <c r="E14" s="3">
        <v>3</v>
      </c>
      <c r="F14" s="3">
        <v>103260344.04</v>
      </c>
      <c r="G14" s="3">
        <v>74244951.86</v>
      </c>
      <c r="H14" s="3"/>
      <c r="I14" s="3">
        <v>1376642.54</v>
      </c>
      <c r="J14" s="3">
        <f t="shared" si="0"/>
        <v>1599</v>
      </c>
      <c r="K14" s="3">
        <f t="shared" si="1"/>
        <v>178881938.44</v>
      </c>
    </row>
    <row r="15" spans="1:11" ht="15">
      <c r="A15" s="2" t="s">
        <v>19</v>
      </c>
      <c r="B15" s="3">
        <v>6474</v>
      </c>
      <c r="C15" s="3">
        <v>1005</v>
      </c>
      <c r="D15" s="3"/>
      <c r="E15" s="3">
        <v>2</v>
      </c>
      <c r="F15" s="3">
        <v>83180671.09</v>
      </c>
      <c r="G15" s="3">
        <v>7636254.89</v>
      </c>
      <c r="H15" s="3"/>
      <c r="I15" s="3">
        <v>0</v>
      </c>
      <c r="J15" s="3">
        <f t="shared" si="0"/>
        <v>7481</v>
      </c>
      <c r="K15" s="3">
        <f t="shared" si="1"/>
        <v>90816925.98</v>
      </c>
    </row>
    <row r="16" spans="1:11" ht="15">
      <c r="A16" s="2" t="s">
        <v>20</v>
      </c>
      <c r="B16" s="3">
        <v>2435</v>
      </c>
      <c r="C16" s="3">
        <v>2460</v>
      </c>
      <c r="D16" s="3">
        <v>9</v>
      </c>
      <c r="E16" s="3">
        <v>21</v>
      </c>
      <c r="F16" s="3">
        <v>58498414.1</v>
      </c>
      <c r="G16" s="3">
        <v>4491818.24</v>
      </c>
      <c r="H16" s="3">
        <v>0</v>
      </c>
      <c r="I16" s="3">
        <v>0</v>
      </c>
      <c r="J16" s="3">
        <f t="shared" si="0"/>
        <v>4925</v>
      </c>
      <c r="K16" s="3">
        <f t="shared" si="1"/>
        <v>62990232.34</v>
      </c>
    </row>
    <row r="17" spans="1:11" ht="15">
      <c r="A17" s="2" t="s">
        <v>21</v>
      </c>
      <c r="B17" s="3">
        <v>2074</v>
      </c>
      <c r="C17" s="3">
        <v>2441</v>
      </c>
      <c r="D17" s="3"/>
      <c r="E17" s="3">
        <v>6</v>
      </c>
      <c r="F17" s="3">
        <v>162864515.2</v>
      </c>
      <c r="G17" s="3">
        <v>30376154.8476</v>
      </c>
      <c r="H17" s="3"/>
      <c r="I17" s="3">
        <v>472939.85</v>
      </c>
      <c r="J17" s="3">
        <f t="shared" si="0"/>
        <v>4521</v>
      </c>
      <c r="K17" s="3">
        <f t="shared" si="1"/>
        <v>193713609.8976</v>
      </c>
    </row>
    <row r="18" spans="1:11" ht="15">
      <c r="A18" s="2" t="s">
        <v>22</v>
      </c>
      <c r="B18" s="3">
        <v>11307</v>
      </c>
      <c r="C18" s="3">
        <v>1591</v>
      </c>
      <c r="D18" s="3"/>
      <c r="E18" s="3">
        <v>41</v>
      </c>
      <c r="F18" s="3">
        <v>70884779</v>
      </c>
      <c r="G18" s="3">
        <v>17599677</v>
      </c>
      <c r="H18" s="3"/>
      <c r="I18" s="3">
        <v>3120752</v>
      </c>
      <c r="J18" s="3">
        <f t="shared" si="0"/>
        <v>12939</v>
      </c>
      <c r="K18" s="3">
        <f t="shared" si="1"/>
        <v>91605208</v>
      </c>
    </row>
    <row r="19" spans="1:11" ht="15">
      <c r="A19" s="2" t="s">
        <v>23</v>
      </c>
      <c r="B19" s="3">
        <v>11871</v>
      </c>
      <c r="C19" s="3">
        <v>890</v>
      </c>
      <c r="D19" s="3"/>
      <c r="E19" s="3">
        <v>2</v>
      </c>
      <c r="F19" s="3">
        <v>190618038.08</v>
      </c>
      <c r="G19" s="3">
        <v>3342696.49</v>
      </c>
      <c r="H19" s="3"/>
      <c r="I19" s="3">
        <v>0</v>
      </c>
      <c r="J19" s="3">
        <f t="shared" si="0"/>
        <v>12763</v>
      </c>
      <c r="K19" s="3">
        <f t="shared" si="1"/>
        <v>193960734.57000002</v>
      </c>
    </row>
    <row r="20" spans="1:11" ht="15">
      <c r="A20" s="2" t="s">
        <v>24</v>
      </c>
      <c r="B20" s="3">
        <v>899</v>
      </c>
      <c r="C20" s="3">
        <v>658</v>
      </c>
      <c r="D20" s="3"/>
      <c r="E20" s="3">
        <v>7</v>
      </c>
      <c r="F20" s="3">
        <v>34319514.15</v>
      </c>
      <c r="G20" s="3">
        <v>61889077.75</v>
      </c>
      <c r="H20" s="3"/>
      <c r="I20" s="3">
        <v>464849.89</v>
      </c>
      <c r="J20" s="3">
        <f t="shared" si="0"/>
        <v>1564</v>
      </c>
      <c r="K20" s="3">
        <f t="shared" si="1"/>
        <v>96673441.79</v>
      </c>
    </row>
    <row r="21" spans="1:11" ht="15">
      <c r="A21" s="2" t="s">
        <v>25</v>
      </c>
      <c r="B21" s="3">
        <v>2426</v>
      </c>
      <c r="C21" s="3">
        <v>1944</v>
      </c>
      <c r="D21" s="3"/>
      <c r="E21" s="3"/>
      <c r="F21" s="3">
        <v>39530783.91</v>
      </c>
      <c r="G21" s="3">
        <v>20413820.22</v>
      </c>
      <c r="H21" s="3"/>
      <c r="I21" s="3"/>
      <c r="J21" s="3">
        <f t="shared" si="0"/>
        <v>4370</v>
      </c>
      <c r="K21" s="3">
        <f t="shared" si="1"/>
        <v>59944604.129999995</v>
      </c>
    </row>
    <row r="22" spans="1:11" ht="15">
      <c r="A22" s="2" t="s">
        <v>26</v>
      </c>
      <c r="B22" s="3">
        <v>3837</v>
      </c>
      <c r="C22" s="3">
        <v>254</v>
      </c>
      <c r="D22" s="3"/>
      <c r="E22" s="3"/>
      <c r="F22" s="3">
        <v>84852450</v>
      </c>
      <c r="G22" s="3">
        <v>4778356.9</v>
      </c>
      <c r="H22" s="3"/>
      <c r="I22" s="3"/>
      <c r="J22" s="3">
        <f t="shared" si="0"/>
        <v>4091</v>
      </c>
      <c r="K22" s="3">
        <f t="shared" si="1"/>
        <v>89630806.9</v>
      </c>
    </row>
    <row r="23" spans="1:11" ht="15">
      <c r="A23" s="2" t="s">
        <v>27</v>
      </c>
      <c r="B23" s="3">
        <v>291</v>
      </c>
      <c r="C23" s="3">
        <v>434</v>
      </c>
      <c r="D23" s="3"/>
      <c r="E23" s="3"/>
      <c r="F23" s="3">
        <v>7272122.5</v>
      </c>
      <c r="G23" s="3">
        <v>12139970.8</v>
      </c>
      <c r="H23" s="3"/>
      <c r="I23" s="3"/>
      <c r="J23" s="3">
        <f t="shared" si="0"/>
        <v>725</v>
      </c>
      <c r="K23" s="3">
        <f t="shared" si="1"/>
        <v>19412093.3</v>
      </c>
    </row>
    <row r="24" spans="1:11" ht="15">
      <c r="A24" s="2" t="s">
        <v>28</v>
      </c>
      <c r="B24" s="3">
        <v>1016</v>
      </c>
      <c r="C24" s="3">
        <v>338</v>
      </c>
      <c r="D24" s="3"/>
      <c r="E24" s="3"/>
      <c r="F24" s="3">
        <v>63975847.5</v>
      </c>
      <c r="G24" s="3">
        <v>15452320.21</v>
      </c>
      <c r="H24" s="3"/>
      <c r="I24" s="3"/>
      <c r="J24" s="3">
        <f t="shared" si="0"/>
        <v>1354</v>
      </c>
      <c r="K24" s="3">
        <f t="shared" si="1"/>
        <v>79428167.71000001</v>
      </c>
    </row>
    <row r="25" spans="1:11" ht="15">
      <c r="A25" s="2" t="s">
        <v>29</v>
      </c>
      <c r="B25" s="3">
        <v>6536</v>
      </c>
      <c r="C25" s="3">
        <v>1259</v>
      </c>
      <c r="D25" s="3"/>
      <c r="E25" s="3"/>
      <c r="F25" s="3">
        <v>92758127.3463</v>
      </c>
      <c r="G25" s="3">
        <v>34024494.1893</v>
      </c>
      <c r="H25" s="3"/>
      <c r="I25" s="3"/>
      <c r="J25" s="3">
        <f t="shared" si="0"/>
        <v>7795</v>
      </c>
      <c r="K25" s="3">
        <f t="shared" si="1"/>
        <v>126782621.5356</v>
      </c>
    </row>
    <row r="26" spans="1:11" ht="409.5" customHeight="1" hidden="1">
      <c r="A26" s="2"/>
      <c r="B26" s="3"/>
      <c r="C26" s="3"/>
      <c r="D26" s="3"/>
      <c r="E26" s="3"/>
      <c r="F26" s="3"/>
      <c r="G26" s="3"/>
      <c r="H26" s="3"/>
      <c r="I26" s="3"/>
      <c r="J26" s="3">
        <f t="shared" si="0"/>
        <v>0</v>
      </c>
      <c r="K26" s="3">
        <f t="shared" si="1"/>
        <v>0</v>
      </c>
    </row>
    <row r="27" spans="1:11" ht="409.5" customHeight="1" hidden="1">
      <c r="A27" s="2"/>
      <c r="B27" s="3"/>
      <c r="C27" s="3"/>
      <c r="D27" s="3"/>
      <c r="E27" s="3"/>
      <c r="F27" s="3"/>
      <c r="G27" s="3"/>
      <c r="H27" s="3"/>
      <c r="I27" s="3"/>
      <c r="J27" s="3">
        <f t="shared" si="0"/>
        <v>0</v>
      </c>
      <c r="K27" s="3">
        <f t="shared" si="1"/>
        <v>0</v>
      </c>
    </row>
    <row r="28" spans="1:11" ht="409.5" customHeight="1" hidden="1">
      <c r="A28" s="2"/>
      <c r="B28" s="3"/>
      <c r="C28" s="3"/>
      <c r="D28" s="3"/>
      <c r="E28" s="3"/>
      <c r="F28" s="3"/>
      <c r="G28" s="3"/>
      <c r="H28" s="3"/>
      <c r="I28" s="3"/>
      <c r="J28" s="3">
        <f t="shared" si="0"/>
        <v>0</v>
      </c>
      <c r="K28" s="3">
        <f t="shared" si="1"/>
        <v>0</v>
      </c>
    </row>
    <row r="29" spans="1:11" ht="409.5" customHeight="1" hidden="1">
      <c r="A29" s="2"/>
      <c r="B29" s="3"/>
      <c r="C29" s="3"/>
      <c r="D29" s="3"/>
      <c r="E29" s="3"/>
      <c r="F29" s="3"/>
      <c r="G29" s="3"/>
      <c r="H29" s="3"/>
      <c r="I29" s="3"/>
      <c r="J29" s="3">
        <f t="shared" si="0"/>
        <v>0</v>
      </c>
      <c r="K29" s="3">
        <f t="shared" si="1"/>
        <v>0</v>
      </c>
    </row>
    <row r="30" spans="1:11" ht="409.5" customHeight="1" hidden="1">
      <c r="A30" s="2"/>
      <c r="B30" s="3"/>
      <c r="C30" s="3"/>
      <c r="D30" s="3"/>
      <c r="E30" s="3"/>
      <c r="F30" s="3"/>
      <c r="G30" s="3"/>
      <c r="H30" s="3"/>
      <c r="I30" s="3"/>
      <c r="J30" s="3">
        <f t="shared" si="0"/>
        <v>0</v>
      </c>
      <c r="K30" s="3">
        <f t="shared" si="1"/>
        <v>0</v>
      </c>
    </row>
    <row r="31" spans="1:11" ht="409.5" customHeight="1" hidden="1">
      <c r="A31" s="2"/>
      <c r="B31" s="3"/>
      <c r="C31" s="3"/>
      <c r="D31" s="3"/>
      <c r="E31" s="3"/>
      <c r="F31" s="3"/>
      <c r="G31" s="3"/>
      <c r="H31" s="3"/>
      <c r="I31" s="3"/>
      <c r="J31" s="3">
        <f t="shared" si="0"/>
        <v>0</v>
      </c>
      <c r="K31" s="3">
        <f t="shared" si="1"/>
        <v>0</v>
      </c>
    </row>
    <row r="32" spans="1:11" ht="409.5" customHeight="1" hidden="1">
      <c r="A32" s="2"/>
      <c r="B32" s="3"/>
      <c r="C32" s="3"/>
      <c r="D32" s="3"/>
      <c r="E32" s="3"/>
      <c r="F32" s="3"/>
      <c r="G32" s="3"/>
      <c r="H32" s="3"/>
      <c r="I32" s="3"/>
      <c r="J32" s="3">
        <f t="shared" si="0"/>
        <v>0</v>
      </c>
      <c r="K32" s="3">
        <f t="shared" si="1"/>
        <v>0</v>
      </c>
    </row>
    <row r="33" spans="1:11" ht="409.5" customHeight="1" hidden="1">
      <c r="A33" s="2"/>
      <c r="B33" s="3"/>
      <c r="C33" s="3"/>
      <c r="D33" s="3"/>
      <c r="E33" s="3"/>
      <c r="F33" s="3"/>
      <c r="G33" s="3"/>
      <c r="H33" s="3"/>
      <c r="I33" s="3"/>
      <c r="J33" s="3">
        <f t="shared" si="0"/>
        <v>0</v>
      </c>
      <c r="K33" s="3">
        <f t="shared" si="1"/>
        <v>0</v>
      </c>
    </row>
    <row r="34" spans="1:11" ht="409.5" customHeight="1" hidden="1">
      <c r="A34" s="2"/>
      <c r="B34" s="3"/>
      <c r="C34" s="3"/>
      <c r="D34" s="3"/>
      <c r="E34" s="3"/>
      <c r="F34" s="3"/>
      <c r="G34" s="3"/>
      <c r="H34" s="3"/>
      <c r="I34" s="3"/>
      <c r="J34" s="3">
        <f t="shared" si="0"/>
        <v>0</v>
      </c>
      <c r="K34" s="3">
        <f t="shared" si="1"/>
        <v>0</v>
      </c>
    </row>
    <row r="35" spans="1:11" ht="409.5" customHeight="1" hidden="1">
      <c r="A35" s="2"/>
      <c r="B35" s="3"/>
      <c r="C35" s="3"/>
      <c r="D35" s="3"/>
      <c r="E35" s="3"/>
      <c r="F35" s="3"/>
      <c r="G35" s="3"/>
      <c r="H35" s="3"/>
      <c r="I35" s="3"/>
      <c r="J35" s="3">
        <f t="shared" si="0"/>
        <v>0</v>
      </c>
      <c r="K35" s="3">
        <f t="shared" si="1"/>
        <v>0</v>
      </c>
    </row>
    <row r="36" spans="1:11" ht="409.5" customHeight="1" hidden="1">
      <c r="A36" s="2"/>
      <c r="B36" s="3"/>
      <c r="C36" s="3"/>
      <c r="D36" s="3"/>
      <c r="E36" s="3"/>
      <c r="F36" s="3"/>
      <c r="G36" s="3"/>
      <c r="H36" s="3"/>
      <c r="I36" s="3"/>
      <c r="J36" s="3">
        <f t="shared" si="0"/>
        <v>0</v>
      </c>
      <c r="K36" s="3">
        <f t="shared" si="1"/>
        <v>0</v>
      </c>
    </row>
    <row r="37" spans="1:11" ht="409.5" customHeight="1" hidden="1">
      <c r="A37" s="2"/>
      <c r="B37" s="3"/>
      <c r="C37" s="3"/>
      <c r="D37" s="3"/>
      <c r="E37" s="3"/>
      <c r="F37" s="3"/>
      <c r="G37" s="3"/>
      <c r="H37" s="3"/>
      <c r="I37" s="3"/>
      <c r="J37" s="3">
        <f t="shared" si="0"/>
        <v>0</v>
      </c>
      <c r="K37" s="3">
        <f t="shared" si="1"/>
        <v>0</v>
      </c>
    </row>
    <row r="38" spans="1:11" ht="409.5" customHeight="1" hidden="1">
      <c r="A38" s="2"/>
      <c r="B38" s="3"/>
      <c r="C38" s="3"/>
      <c r="D38" s="3"/>
      <c r="E38" s="3"/>
      <c r="F38" s="3"/>
      <c r="G38" s="3"/>
      <c r="H38" s="3"/>
      <c r="I38" s="3"/>
      <c r="J38" s="3">
        <f t="shared" si="0"/>
        <v>0</v>
      </c>
      <c r="K38" s="3">
        <f t="shared" si="1"/>
        <v>0</v>
      </c>
    </row>
    <row r="39" spans="1:11" ht="409.5" customHeight="1" hidden="1">
      <c r="A39" s="2"/>
      <c r="B39" s="3"/>
      <c r="C39" s="3"/>
      <c r="D39" s="3"/>
      <c r="E39" s="3"/>
      <c r="F39" s="3"/>
      <c r="G39" s="3"/>
      <c r="H39" s="3"/>
      <c r="I39" s="3"/>
      <c r="J39" s="3">
        <f t="shared" si="0"/>
        <v>0</v>
      </c>
      <c r="K39" s="3">
        <f t="shared" si="1"/>
        <v>0</v>
      </c>
    </row>
    <row r="40" spans="1:11" ht="409.5" customHeight="1" hidden="1">
      <c r="A40" s="2"/>
      <c r="B40" s="3"/>
      <c r="C40" s="3"/>
      <c r="D40" s="3"/>
      <c r="E40" s="3"/>
      <c r="F40" s="3"/>
      <c r="G40" s="3"/>
      <c r="H40" s="3"/>
      <c r="I40" s="3"/>
      <c r="J40" s="3">
        <f t="shared" si="0"/>
        <v>0</v>
      </c>
      <c r="K40" s="3">
        <f t="shared" si="1"/>
        <v>0</v>
      </c>
    </row>
    <row r="41" spans="1:11" ht="409.5" customHeight="1" hidden="1">
      <c r="A41" s="2"/>
      <c r="B41" s="3"/>
      <c r="C41" s="3"/>
      <c r="D41" s="3"/>
      <c r="E41" s="3"/>
      <c r="F41" s="3"/>
      <c r="G41" s="3"/>
      <c r="H41" s="3"/>
      <c r="I41" s="3"/>
      <c r="J41" s="3">
        <f t="shared" si="0"/>
        <v>0</v>
      </c>
      <c r="K41" s="3">
        <f t="shared" si="1"/>
        <v>0</v>
      </c>
    </row>
    <row r="42" spans="1:11" ht="409.5" customHeight="1" hidden="1">
      <c r="A42" s="2"/>
      <c r="B42" s="3"/>
      <c r="C42" s="3"/>
      <c r="D42" s="3"/>
      <c r="E42" s="3"/>
      <c r="F42" s="3"/>
      <c r="G42" s="3"/>
      <c r="H42" s="3"/>
      <c r="I42" s="3"/>
      <c r="J42" s="3">
        <f t="shared" si="0"/>
        <v>0</v>
      </c>
      <c r="K42" s="3">
        <f t="shared" si="1"/>
        <v>0</v>
      </c>
    </row>
    <row r="43" spans="1:11" ht="409.5" customHeight="1" hidden="1">
      <c r="A43" s="2"/>
      <c r="B43" s="3"/>
      <c r="C43" s="3"/>
      <c r="D43" s="3"/>
      <c r="E43" s="3"/>
      <c r="F43" s="3"/>
      <c r="G43" s="3"/>
      <c r="H43" s="3"/>
      <c r="I43" s="3"/>
      <c r="J43" s="3">
        <f t="shared" si="0"/>
        <v>0</v>
      </c>
      <c r="K43" s="3">
        <f t="shared" si="1"/>
        <v>0</v>
      </c>
    </row>
    <row r="44" spans="1:11" ht="409.5" customHeight="1" hidden="1">
      <c r="A44" s="2"/>
      <c r="B44" s="3"/>
      <c r="C44" s="3"/>
      <c r="D44" s="3"/>
      <c r="E44" s="3"/>
      <c r="F44" s="3"/>
      <c r="G44" s="3"/>
      <c r="H44" s="3"/>
      <c r="I44" s="3"/>
      <c r="J44" s="3">
        <f t="shared" si="0"/>
        <v>0</v>
      </c>
      <c r="K44" s="3">
        <f t="shared" si="1"/>
        <v>0</v>
      </c>
    </row>
    <row r="45" spans="1:11" ht="409.5" customHeight="1" hidden="1">
      <c r="A45" s="2"/>
      <c r="B45" s="3"/>
      <c r="C45" s="3"/>
      <c r="D45" s="3"/>
      <c r="E45" s="3"/>
      <c r="F45" s="3"/>
      <c r="G45" s="3"/>
      <c r="H45" s="3"/>
      <c r="I45" s="3"/>
      <c r="J45" s="3">
        <f t="shared" si="0"/>
        <v>0</v>
      </c>
      <c r="K45" s="3">
        <f t="shared" si="1"/>
        <v>0</v>
      </c>
    </row>
    <row r="46" spans="1:11" ht="409.5" customHeight="1" hidden="1">
      <c r="A46" s="2"/>
      <c r="B46" s="3"/>
      <c r="C46" s="3"/>
      <c r="D46" s="3"/>
      <c r="E46" s="3"/>
      <c r="F46" s="3"/>
      <c r="G46" s="3"/>
      <c r="H46" s="3"/>
      <c r="I46" s="3"/>
      <c r="J46" s="3">
        <f t="shared" si="0"/>
        <v>0</v>
      </c>
      <c r="K46" s="3">
        <f t="shared" si="1"/>
        <v>0</v>
      </c>
    </row>
    <row r="47" spans="1:11" ht="409.5" customHeight="1" hidden="1">
      <c r="A47" s="2"/>
      <c r="B47" s="3"/>
      <c r="C47" s="3"/>
      <c r="D47" s="3"/>
      <c r="E47" s="3"/>
      <c r="F47" s="3"/>
      <c r="G47" s="3"/>
      <c r="H47" s="3"/>
      <c r="I47" s="3"/>
      <c r="J47" s="3">
        <f t="shared" si="0"/>
        <v>0</v>
      </c>
      <c r="K47" s="3">
        <f t="shared" si="1"/>
        <v>0</v>
      </c>
    </row>
    <row r="48" spans="1:11" ht="409.5" customHeight="1" hidden="1">
      <c r="A48" s="2"/>
      <c r="B48" s="3"/>
      <c r="C48" s="3"/>
      <c r="D48" s="3"/>
      <c r="E48" s="3"/>
      <c r="F48" s="3"/>
      <c r="G48" s="3"/>
      <c r="H48" s="3"/>
      <c r="I48" s="3"/>
      <c r="J48" s="3">
        <f t="shared" si="0"/>
        <v>0</v>
      </c>
      <c r="K48" s="3">
        <f t="shared" si="1"/>
        <v>0</v>
      </c>
    </row>
    <row r="49" spans="1:11" ht="409.5" customHeight="1" hidden="1">
      <c r="A49" s="2"/>
      <c r="B49" s="3"/>
      <c r="C49" s="3"/>
      <c r="D49" s="3"/>
      <c r="E49" s="3"/>
      <c r="F49" s="3"/>
      <c r="G49" s="3"/>
      <c r="H49" s="3"/>
      <c r="I49" s="3"/>
      <c r="J49" s="3">
        <f t="shared" si="0"/>
        <v>0</v>
      </c>
      <c r="K49" s="3">
        <f t="shared" si="1"/>
        <v>0</v>
      </c>
    </row>
    <row r="50" spans="1:11" ht="409.5" customHeight="1" hidden="1">
      <c r="A50" s="2"/>
      <c r="B50" s="3"/>
      <c r="C50" s="3"/>
      <c r="D50" s="3"/>
      <c r="E50" s="3"/>
      <c r="F50" s="3"/>
      <c r="G50" s="3"/>
      <c r="H50" s="3"/>
      <c r="I50" s="3"/>
      <c r="J50" s="3">
        <f t="shared" si="0"/>
        <v>0</v>
      </c>
      <c r="K50" s="3">
        <f t="shared" si="1"/>
        <v>0</v>
      </c>
    </row>
    <row r="51" spans="1:11" ht="15">
      <c r="A51" s="1" t="s">
        <v>12</v>
      </c>
      <c r="B51" s="4">
        <f aca="true" t="shared" si="2" ref="B51:K51">SUM(B9:B50)</f>
        <v>55107</v>
      </c>
      <c r="C51" s="4">
        <f t="shared" si="2"/>
        <v>17730</v>
      </c>
      <c r="D51" s="4">
        <f t="shared" si="2"/>
        <v>9</v>
      </c>
      <c r="E51" s="4">
        <f t="shared" si="2"/>
        <v>93</v>
      </c>
      <c r="F51" s="4">
        <f t="shared" si="2"/>
        <v>1523682172.2363</v>
      </c>
      <c r="G51" s="4">
        <f t="shared" si="2"/>
        <v>535907376.8869</v>
      </c>
      <c r="H51" s="4">
        <f t="shared" si="2"/>
        <v>0</v>
      </c>
      <c r="I51" s="4">
        <f t="shared" si="2"/>
        <v>6397752.64</v>
      </c>
      <c r="J51" s="4">
        <f t="shared" si="2"/>
        <v>72939</v>
      </c>
      <c r="K51" s="4">
        <f t="shared" si="2"/>
        <v>2065987301.7631998</v>
      </c>
    </row>
    <row r="52" spans="1:11" ht="6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7" ht="15">
      <c r="A54" s="202" t="s">
        <v>3</v>
      </c>
      <c r="B54" s="202"/>
      <c r="C54" s="202"/>
      <c r="D54" s="202"/>
      <c r="E54" s="202"/>
      <c r="F54" s="202"/>
      <c r="G54" s="202"/>
    </row>
    <row r="55" spans="1:7" ht="14.25" customHeight="1">
      <c r="A55" s="202" t="s">
        <v>4</v>
      </c>
      <c r="B55" s="202"/>
      <c r="C55" s="202"/>
      <c r="D55" s="202"/>
      <c r="E55" s="202"/>
      <c r="F55" s="202"/>
      <c r="G55" s="202"/>
    </row>
    <row r="56" ht="15"/>
    <row r="57" ht="15"/>
    <row r="58" ht="15"/>
    <row r="59" ht="15"/>
  </sheetData>
  <sheetProtection/>
  <mergeCells count="12">
    <mergeCell ref="B7:E7"/>
    <mergeCell ref="F7:I7"/>
    <mergeCell ref="A54:G54"/>
    <mergeCell ref="A55:G55"/>
    <mergeCell ref="A1:K1"/>
    <mergeCell ref="A2:K2"/>
    <mergeCell ref="A3:K3"/>
    <mergeCell ref="A4:K4"/>
    <mergeCell ref="A6:A8"/>
    <mergeCell ref="C6:E6"/>
    <mergeCell ref="J6:J8"/>
    <mergeCell ref="K6:K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3"/>
  <sheetViews>
    <sheetView zoomScale="55" zoomScaleNormal="55" zoomScalePageLayoutView="0" workbookViewId="0" topLeftCell="A1">
      <selection activeCell="A1" sqref="A1:F1"/>
    </sheetView>
  </sheetViews>
  <sheetFormatPr defaultColWidth="0" defaultRowHeight="15" customHeight="1" zeroHeight="1"/>
  <cols>
    <col min="1" max="1" width="66.57421875" style="25" customWidth="1"/>
    <col min="2" max="2" width="55.28125" style="8" bestFit="1" customWidth="1"/>
    <col min="3" max="3" width="31.421875" style="8" customWidth="1"/>
    <col min="4" max="4" width="23.28125" style="8" customWidth="1"/>
    <col min="5" max="5" width="20.57421875" style="8" customWidth="1"/>
    <col min="6" max="6" width="68.421875" style="8" customWidth="1"/>
    <col min="7" max="16384" width="9.140625" style="8" hidden="1" customWidth="1"/>
  </cols>
  <sheetData>
    <row r="1" spans="1:6" ht="24.75" customHeight="1">
      <c r="A1" s="214" t="s">
        <v>30</v>
      </c>
      <c r="B1" s="214"/>
      <c r="C1" s="214"/>
      <c r="D1" s="214"/>
      <c r="E1" s="214"/>
      <c r="F1" s="214"/>
    </row>
    <row r="2" spans="1:6" ht="18.75">
      <c r="A2" s="214" t="s">
        <v>919</v>
      </c>
      <c r="B2" s="214"/>
      <c r="C2" s="214"/>
      <c r="D2" s="214"/>
      <c r="E2" s="214"/>
      <c r="F2" s="214"/>
    </row>
    <row r="3" spans="1:6" ht="8.25" customHeight="1">
      <c r="A3" s="215"/>
      <c r="B3" s="215"/>
      <c r="C3" s="215"/>
      <c r="D3" s="215"/>
      <c r="E3" s="215"/>
      <c r="F3" s="215"/>
    </row>
    <row r="4" spans="1:6" ht="56.25">
      <c r="A4" s="9" t="s">
        <v>31</v>
      </c>
      <c r="B4" s="184" t="s">
        <v>32</v>
      </c>
      <c r="C4" s="9" t="s">
        <v>33</v>
      </c>
      <c r="D4" s="9" t="s">
        <v>34</v>
      </c>
      <c r="E4" s="184" t="s">
        <v>35</v>
      </c>
      <c r="F4" s="9" t="s">
        <v>36</v>
      </c>
    </row>
    <row r="5" spans="1:7" s="12" customFormat="1" ht="35.25" customHeight="1">
      <c r="A5" s="216" t="s">
        <v>37</v>
      </c>
      <c r="B5" s="187" t="s">
        <v>920</v>
      </c>
      <c r="C5" s="187" t="s">
        <v>921</v>
      </c>
      <c r="D5" s="187" t="s">
        <v>922</v>
      </c>
      <c r="E5" s="10">
        <v>42044</v>
      </c>
      <c r="F5" s="187" t="s">
        <v>38</v>
      </c>
      <c r="G5" s="11"/>
    </row>
    <row r="6" spans="1:7" s="12" customFormat="1" ht="35.25" customHeight="1">
      <c r="A6" s="216" t="s">
        <v>37</v>
      </c>
      <c r="B6" s="187" t="s">
        <v>923</v>
      </c>
      <c r="C6" s="187" t="s">
        <v>924</v>
      </c>
      <c r="D6" s="187" t="s">
        <v>925</v>
      </c>
      <c r="E6" s="10">
        <v>44944</v>
      </c>
      <c r="F6" s="187" t="s">
        <v>38</v>
      </c>
      <c r="G6" s="11"/>
    </row>
    <row r="7" spans="1:7" s="12" customFormat="1" ht="35.25" customHeight="1">
      <c r="A7" s="216" t="s">
        <v>37</v>
      </c>
      <c r="B7" s="187" t="s">
        <v>926</v>
      </c>
      <c r="C7" s="187" t="s">
        <v>927</v>
      </c>
      <c r="D7" s="187" t="s">
        <v>928</v>
      </c>
      <c r="E7" s="10">
        <v>44974</v>
      </c>
      <c r="F7" s="187" t="s">
        <v>38</v>
      </c>
      <c r="G7" s="11"/>
    </row>
    <row r="8" spans="1:7" s="12" customFormat="1" ht="35.25" customHeight="1">
      <c r="A8" s="216" t="s">
        <v>37</v>
      </c>
      <c r="B8" s="187" t="s">
        <v>929</v>
      </c>
      <c r="C8" s="187" t="s">
        <v>930</v>
      </c>
      <c r="D8" s="187" t="s">
        <v>931</v>
      </c>
      <c r="E8" s="10">
        <v>42044</v>
      </c>
      <c r="F8" s="187" t="s">
        <v>38</v>
      </c>
      <c r="G8" s="11"/>
    </row>
    <row r="9" spans="1:7" s="12" customFormat="1" ht="35.25" customHeight="1">
      <c r="A9" s="216" t="s">
        <v>37</v>
      </c>
      <c r="B9" s="187" t="s">
        <v>932</v>
      </c>
      <c r="C9" s="187" t="s">
        <v>933</v>
      </c>
      <c r="D9" s="187" t="s">
        <v>934</v>
      </c>
      <c r="E9" s="10">
        <v>42044</v>
      </c>
      <c r="F9" s="187" t="s">
        <v>38</v>
      </c>
      <c r="G9" s="11"/>
    </row>
    <row r="10" spans="1:7" s="12" customFormat="1" ht="35.25" customHeight="1">
      <c r="A10" s="216" t="s">
        <v>37</v>
      </c>
      <c r="B10" s="187" t="s">
        <v>935</v>
      </c>
      <c r="C10" s="187" t="s">
        <v>936</v>
      </c>
      <c r="D10" s="187" t="s">
        <v>937</v>
      </c>
      <c r="E10" s="10">
        <v>42044</v>
      </c>
      <c r="F10" s="187" t="s">
        <v>38</v>
      </c>
      <c r="G10" s="11"/>
    </row>
    <row r="11" spans="1:7" s="12" customFormat="1" ht="35.25" customHeight="1">
      <c r="A11" s="216" t="s">
        <v>37</v>
      </c>
      <c r="B11" s="187" t="s">
        <v>938</v>
      </c>
      <c r="C11" s="187" t="s">
        <v>939</v>
      </c>
      <c r="D11" s="187" t="s">
        <v>940</v>
      </c>
      <c r="E11" s="10">
        <v>42044</v>
      </c>
      <c r="F11" s="187" t="s">
        <v>38</v>
      </c>
      <c r="G11" s="11"/>
    </row>
    <row r="12" spans="1:7" s="12" customFormat="1" ht="35.25" customHeight="1">
      <c r="A12" s="216" t="s">
        <v>37</v>
      </c>
      <c r="B12" s="187" t="s">
        <v>941</v>
      </c>
      <c r="C12" s="187" t="s">
        <v>942</v>
      </c>
      <c r="D12" s="187" t="s">
        <v>943</v>
      </c>
      <c r="E12" s="10">
        <v>44944</v>
      </c>
      <c r="F12" s="187" t="s">
        <v>38</v>
      </c>
      <c r="G12" s="11"/>
    </row>
    <row r="13" spans="1:7" s="12" customFormat="1" ht="35.25" customHeight="1">
      <c r="A13" s="216" t="s">
        <v>37</v>
      </c>
      <c r="B13" s="187" t="s">
        <v>944</v>
      </c>
      <c r="C13" s="187" t="s">
        <v>945</v>
      </c>
      <c r="D13" s="187" t="s">
        <v>946</v>
      </c>
      <c r="E13" s="10">
        <v>44944</v>
      </c>
      <c r="F13" s="187" t="s">
        <v>38</v>
      </c>
      <c r="G13" s="11"/>
    </row>
    <row r="14" spans="1:7" s="12" customFormat="1" ht="35.25" customHeight="1">
      <c r="A14" s="216" t="s">
        <v>37</v>
      </c>
      <c r="B14" s="187" t="s">
        <v>947</v>
      </c>
      <c r="C14" s="187" t="s">
        <v>948</v>
      </c>
      <c r="D14" s="187" t="s">
        <v>949</v>
      </c>
      <c r="E14" s="10">
        <v>44944</v>
      </c>
      <c r="F14" s="187" t="s">
        <v>38</v>
      </c>
      <c r="G14" s="11"/>
    </row>
    <row r="15" spans="1:7" s="12" customFormat="1" ht="35.25" customHeight="1">
      <c r="A15" s="216" t="s">
        <v>37</v>
      </c>
      <c r="B15" s="187" t="s">
        <v>950</v>
      </c>
      <c r="C15" s="187" t="s">
        <v>951</v>
      </c>
      <c r="D15" s="187" t="s">
        <v>952</v>
      </c>
      <c r="E15" s="10">
        <v>44944</v>
      </c>
      <c r="F15" s="187" t="s">
        <v>38</v>
      </c>
      <c r="G15" s="11"/>
    </row>
    <row r="16" spans="1:7" s="12" customFormat="1" ht="35.25" customHeight="1">
      <c r="A16" s="210" t="s">
        <v>799</v>
      </c>
      <c r="B16" s="187" t="s">
        <v>800</v>
      </c>
      <c r="C16" s="187"/>
      <c r="D16" s="187" t="s">
        <v>801</v>
      </c>
      <c r="E16" s="10">
        <v>41803</v>
      </c>
      <c r="F16" s="187" t="s">
        <v>802</v>
      </c>
      <c r="G16" s="11"/>
    </row>
    <row r="17" spans="1:7" s="12" customFormat="1" ht="35.25" customHeight="1">
      <c r="A17" s="210" t="s">
        <v>799</v>
      </c>
      <c r="B17" s="187" t="s">
        <v>800</v>
      </c>
      <c r="C17" s="187"/>
      <c r="D17" s="187" t="s">
        <v>866</v>
      </c>
      <c r="E17" s="10">
        <v>41964</v>
      </c>
      <c r="F17" s="187" t="s">
        <v>802</v>
      </c>
      <c r="G17" s="13"/>
    </row>
    <row r="18" spans="1:7" s="12" customFormat="1" ht="35.25" customHeight="1">
      <c r="A18" s="210" t="s">
        <v>799</v>
      </c>
      <c r="B18" s="187" t="s">
        <v>800</v>
      </c>
      <c r="C18" s="187"/>
      <c r="D18" s="187" t="s">
        <v>900</v>
      </c>
      <c r="E18" s="10">
        <v>42096</v>
      </c>
      <c r="F18" s="187" t="s">
        <v>799</v>
      </c>
      <c r="G18" s="13"/>
    </row>
    <row r="19" spans="1:7" s="12" customFormat="1" ht="35.25" customHeight="1">
      <c r="A19" s="210" t="s">
        <v>799</v>
      </c>
      <c r="B19" s="187" t="s">
        <v>800</v>
      </c>
      <c r="C19" s="187"/>
      <c r="D19" s="187" t="s">
        <v>953</v>
      </c>
      <c r="E19" s="10">
        <v>42139</v>
      </c>
      <c r="F19" s="187" t="s">
        <v>799</v>
      </c>
      <c r="G19" s="13"/>
    </row>
    <row r="20" spans="1:7" s="12" customFormat="1" ht="43.5" customHeight="1">
      <c r="A20" s="210" t="s">
        <v>799</v>
      </c>
      <c r="B20" s="187" t="s">
        <v>800</v>
      </c>
      <c r="C20" s="187"/>
      <c r="D20" s="187" t="s">
        <v>954</v>
      </c>
      <c r="E20" s="10">
        <v>42153</v>
      </c>
      <c r="F20" s="187" t="s">
        <v>799</v>
      </c>
      <c r="G20" s="13"/>
    </row>
    <row r="21" spans="1:7" s="12" customFormat="1" ht="45.75" customHeight="1">
      <c r="A21" s="191" t="s">
        <v>14</v>
      </c>
      <c r="B21" s="187" t="s">
        <v>867</v>
      </c>
      <c r="C21" s="187" t="s">
        <v>868</v>
      </c>
      <c r="D21" s="187" t="s">
        <v>869</v>
      </c>
      <c r="E21" s="10">
        <v>46984</v>
      </c>
      <c r="F21" s="187" t="s">
        <v>155</v>
      </c>
      <c r="G21" s="13"/>
    </row>
    <row r="22" spans="1:7" s="12" customFormat="1" ht="35.25" customHeight="1">
      <c r="A22" s="216" t="s">
        <v>39</v>
      </c>
      <c r="B22" s="187" t="s">
        <v>40</v>
      </c>
      <c r="C22" s="187" t="s">
        <v>41</v>
      </c>
      <c r="D22" s="187" t="s">
        <v>42</v>
      </c>
      <c r="E22" s="10">
        <v>42647</v>
      </c>
      <c r="F22" s="187" t="s">
        <v>43</v>
      </c>
      <c r="G22" s="13"/>
    </row>
    <row r="23" spans="1:7" s="12" customFormat="1" ht="35.25" customHeight="1">
      <c r="A23" s="216" t="s">
        <v>39</v>
      </c>
      <c r="B23" s="187" t="s">
        <v>44</v>
      </c>
      <c r="C23" s="187" t="s">
        <v>45</v>
      </c>
      <c r="D23" s="187" t="s">
        <v>46</v>
      </c>
      <c r="E23" s="10">
        <v>43070</v>
      </c>
      <c r="F23" s="187" t="s">
        <v>43</v>
      </c>
      <c r="G23" s="13"/>
    </row>
    <row r="24" spans="1:7" s="12" customFormat="1" ht="45.75" customHeight="1">
      <c r="A24" s="216" t="s">
        <v>39</v>
      </c>
      <c r="B24" s="187" t="s">
        <v>47</v>
      </c>
      <c r="C24" s="187" t="s">
        <v>48</v>
      </c>
      <c r="D24" s="187" t="s">
        <v>49</v>
      </c>
      <c r="E24" s="10">
        <v>43431</v>
      </c>
      <c r="F24" s="187" t="s">
        <v>43</v>
      </c>
      <c r="G24" s="13"/>
    </row>
    <row r="25" spans="1:7" s="12" customFormat="1" ht="35.25" customHeight="1">
      <c r="A25" s="210" t="s">
        <v>39</v>
      </c>
      <c r="B25" s="187" t="s">
        <v>50</v>
      </c>
      <c r="C25" s="187" t="s">
        <v>51</v>
      </c>
      <c r="D25" s="187" t="s">
        <v>52</v>
      </c>
      <c r="E25" s="10">
        <v>43794</v>
      </c>
      <c r="F25" s="187" t="s">
        <v>43</v>
      </c>
      <c r="G25" s="13"/>
    </row>
    <row r="26" spans="1:7" s="12" customFormat="1" ht="35.25" customHeight="1">
      <c r="A26" s="210" t="s">
        <v>16</v>
      </c>
      <c r="B26" s="187" t="s">
        <v>53</v>
      </c>
      <c r="C26" s="187" t="s">
        <v>54</v>
      </c>
      <c r="D26" s="187" t="s">
        <v>55</v>
      </c>
      <c r="E26" s="10">
        <v>42206</v>
      </c>
      <c r="F26" s="187" t="s">
        <v>56</v>
      </c>
      <c r="G26" s="11"/>
    </row>
    <row r="27" spans="1:7" s="12" customFormat="1" ht="35.25" customHeight="1">
      <c r="A27" s="210" t="s">
        <v>16</v>
      </c>
      <c r="B27" s="187" t="s">
        <v>831</v>
      </c>
      <c r="C27" s="187" t="s">
        <v>832</v>
      </c>
      <c r="D27" s="187" t="s">
        <v>833</v>
      </c>
      <c r="E27" s="10">
        <v>44438</v>
      </c>
      <c r="F27" s="187" t="s">
        <v>77</v>
      </c>
      <c r="G27" s="11"/>
    </row>
    <row r="28" spans="1:7" s="12" customFormat="1" ht="35.25" customHeight="1">
      <c r="A28" s="210" t="s">
        <v>18</v>
      </c>
      <c r="B28" s="187" t="s">
        <v>57</v>
      </c>
      <c r="C28" s="187" t="s">
        <v>58</v>
      </c>
      <c r="D28" s="187" t="s">
        <v>59</v>
      </c>
      <c r="E28" s="10">
        <v>42364</v>
      </c>
      <c r="F28" s="187" t="s">
        <v>38</v>
      </c>
      <c r="G28" s="13"/>
    </row>
    <row r="29" spans="1:7" s="12" customFormat="1" ht="35.25" customHeight="1">
      <c r="A29" s="210" t="s">
        <v>18</v>
      </c>
      <c r="B29" s="187" t="s">
        <v>60</v>
      </c>
      <c r="C29" s="187" t="s">
        <v>61</v>
      </c>
      <c r="D29" s="187" t="s">
        <v>62</v>
      </c>
      <c r="E29" s="10">
        <v>42560</v>
      </c>
      <c r="F29" s="187" t="s">
        <v>38</v>
      </c>
      <c r="G29" s="13"/>
    </row>
    <row r="30" spans="1:7" s="12" customFormat="1" ht="35.25" customHeight="1">
      <c r="A30" s="210" t="s">
        <v>18</v>
      </c>
      <c r="B30" s="187" t="s">
        <v>63</v>
      </c>
      <c r="C30" s="187" t="s">
        <v>64</v>
      </c>
      <c r="D30" s="187" t="s">
        <v>65</v>
      </c>
      <c r="E30" s="10">
        <v>42704</v>
      </c>
      <c r="F30" s="187" t="s">
        <v>38</v>
      </c>
      <c r="G30" s="13"/>
    </row>
    <row r="31" spans="1:7" s="12" customFormat="1" ht="35.25" customHeight="1">
      <c r="A31" s="210" t="s">
        <v>18</v>
      </c>
      <c r="B31" s="187" t="s">
        <v>834</v>
      </c>
      <c r="C31" s="187" t="s">
        <v>835</v>
      </c>
      <c r="D31" s="187" t="s">
        <v>836</v>
      </c>
      <c r="E31" s="10">
        <v>44067</v>
      </c>
      <c r="F31" s="187" t="s">
        <v>38</v>
      </c>
      <c r="G31" s="13"/>
    </row>
    <row r="32" spans="1:7" s="12" customFormat="1" ht="35.25" customHeight="1">
      <c r="A32" s="210" t="s">
        <v>19</v>
      </c>
      <c r="B32" s="187" t="s">
        <v>66</v>
      </c>
      <c r="C32" s="187" t="s">
        <v>67</v>
      </c>
      <c r="D32" s="187" t="s">
        <v>68</v>
      </c>
      <c r="E32" s="10">
        <v>42623</v>
      </c>
      <c r="F32" s="187" t="s">
        <v>38</v>
      </c>
      <c r="G32" s="13"/>
    </row>
    <row r="33" spans="1:6" s="12" customFormat="1" ht="35.25" customHeight="1">
      <c r="A33" s="210" t="s">
        <v>19</v>
      </c>
      <c r="B33" s="187" t="s">
        <v>66</v>
      </c>
      <c r="C33" s="187" t="s">
        <v>67</v>
      </c>
      <c r="D33" s="187" t="s">
        <v>69</v>
      </c>
      <c r="E33" s="10">
        <v>42983</v>
      </c>
      <c r="F33" s="187" t="s">
        <v>38</v>
      </c>
    </row>
    <row r="34" spans="1:7" s="12" customFormat="1" ht="49.5" customHeight="1">
      <c r="A34" s="210" t="s">
        <v>19</v>
      </c>
      <c r="B34" s="187" t="s">
        <v>70</v>
      </c>
      <c r="C34" s="187" t="s">
        <v>71</v>
      </c>
      <c r="D34" s="187" t="s">
        <v>72</v>
      </c>
      <c r="E34" s="10">
        <v>41927</v>
      </c>
      <c r="F34" s="187" t="s">
        <v>38</v>
      </c>
      <c r="G34" s="13"/>
    </row>
    <row r="35" spans="1:7" s="12" customFormat="1" ht="49.5" customHeight="1">
      <c r="A35" s="210" t="s">
        <v>19</v>
      </c>
      <c r="B35" s="187" t="s">
        <v>70</v>
      </c>
      <c r="C35" s="187" t="s">
        <v>71</v>
      </c>
      <c r="D35" s="187" t="s">
        <v>73</v>
      </c>
      <c r="E35" s="10">
        <v>42287</v>
      </c>
      <c r="F35" s="187" t="s">
        <v>38</v>
      </c>
      <c r="G35" s="13"/>
    </row>
    <row r="36" spans="1:7" s="12" customFormat="1" ht="49.5" customHeight="1">
      <c r="A36" s="210" t="s">
        <v>21</v>
      </c>
      <c r="B36" s="187" t="s">
        <v>74</v>
      </c>
      <c r="C36" s="187" t="s">
        <v>75</v>
      </c>
      <c r="D36" s="187" t="s">
        <v>76</v>
      </c>
      <c r="E36" s="10">
        <v>42142</v>
      </c>
      <c r="F36" s="187" t="s">
        <v>77</v>
      </c>
      <c r="G36" s="13"/>
    </row>
    <row r="37" spans="1:7" s="12" customFormat="1" ht="49.5" customHeight="1">
      <c r="A37" s="210" t="s">
        <v>21</v>
      </c>
      <c r="B37" s="187" t="s">
        <v>74</v>
      </c>
      <c r="C37" s="187" t="s">
        <v>75</v>
      </c>
      <c r="D37" s="187" t="s">
        <v>78</v>
      </c>
      <c r="E37" s="10">
        <v>43222</v>
      </c>
      <c r="F37" s="187" t="s">
        <v>77</v>
      </c>
      <c r="G37" s="11"/>
    </row>
    <row r="38" spans="1:7" s="12" customFormat="1" ht="49.5" customHeight="1">
      <c r="A38" s="210" t="s">
        <v>21</v>
      </c>
      <c r="B38" s="187" t="s">
        <v>837</v>
      </c>
      <c r="C38" s="187" t="s">
        <v>838</v>
      </c>
      <c r="D38" s="187" t="s">
        <v>839</v>
      </c>
      <c r="E38" s="10">
        <v>42621</v>
      </c>
      <c r="F38" s="187" t="s">
        <v>77</v>
      </c>
      <c r="G38" s="11"/>
    </row>
    <row r="39" spans="1:7" s="12" customFormat="1" ht="35.25" customHeight="1">
      <c r="A39" s="210" t="s">
        <v>21</v>
      </c>
      <c r="B39" s="187" t="s">
        <v>837</v>
      </c>
      <c r="C39" s="187" t="s">
        <v>838</v>
      </c>
      <c r="D39" s="187" t="s">
        <v>840</v>
      </c>
      <c r="E39" s="10">
        <v>42981</v>
      </c>
      <c r="F39" s="187" t="s">
        <v>77</v>
      </c>
      <c r="G39" s="13"/>
    </row>
    <row r="40" spans="1:7" s="12" customFormat="1" ht="35.25" customHeight="1">
      <c r="A40" s="210" t="s">
        <v>21</v>
      </c>
      <c r="B40" s="187" t="s">
        <v>79</v>
      </c>
      <c r="C40" s="187" t="s">
        <v>80</v>
      </c>
      <c r="D40" s="187" t="s">
        <v>81</v>
      </c>
      <c r="E40" s="10">
        <v>41821</v>
      </c>
      <c r="F40" s="187" t="s">
        <v>77</v>
      </c>
      <c r="G40" s="13"/>
    </row>
    <row r="41" spans="1:7" s="12" customFormat="1" ht="35.25" customHeight="1">
      <c r="A41" s="210" t="s">
        <v>21</v>
      </c>
      <c r="B41" s="187" t="s">
        <v>82</v>
      </c>
      <c r="C41" s="187" t="s">
        <v>83</v>
      </c>
      <c r="D41" s="187" t="s">
        <v>84</v>
      </c>
      <c r="E41" s="10">
        <v>41882</v>
      </c>
      <c r="F41" s="187" t="s">
        <v>77</v>
      </c>
      <c r="G41" s="13"/>
    </row>
    <row r="42" spans="1:7" s="12" customFormat="1" ht="35.25" customHeight="1">
      <c r="A42" s="210" t="s">
        <v>22</v>
      </c>
      <c r="B42" s="187" t="s">
        <v>85</v>
      </c>
      <c r="C42" s="187" t="s">
        <v>86</v>
      </c>
      <c r="D42" s="187" t="s">
        <v>87</v>
      </c>
      <c r="E42" s="10">
        <v>42310</v>
      </c>
      <c r="F42" s="187" t="s">
        <v>38</v>
      </c>
      <c r="G42" s="13"/>
    </row>
    <row r="43" spans="1:7" s="12" customFormat="1" ht="35.25" customHeight="1">
      <c r="A43" s="210" t="s">
        <v>22</v>
      </c>
      <c r="B43" s="187" t="s">
        <v>85</v>
      </c>
      <c r="C43" s="187" t="s">
        <v>86</v>
      </c>
      <c r="D43" s="187" t="s">
        <v>88</v>
      </c>
      <c r="E43" s="10">
        <v>44110</v>
      </c>
      <c r="F43" s="187" t="s">
        <v>38</v>
      </c>
      <c r="G43" s="13"/>
    </row>
    <row r="44" spans="1:7" s="12" customFormat="1" ht="35.25" customHeight="1">
      <c r="A44" s="210" t="s">
        <v>22</v>
      </c>
      <c r="B44" s="187" t="s">
        <v>89</v>
      </c>
      <c r="C44" s="187" t="s">
        <v>90</v>
      </c>
      <c r="D44" s="187" t="s">
        <v>91</v>
      </c>
      <c r="E44" s="10">
        <v>42618</v>
      </c>
      <c r="F44" s="187" t="s">
        <v>38</v>
      </c>
      <c r="G44" s="13"/>
    </row>
    <row r="45" spans="1:7" s="12" customFormat="1" ht="35.25" customHeight="1">
      <c r="A45" s="210" t="s">
        <v>22</v>
      </c>
      <c r="B45" s="187" t="s">
        <v>89</v>
      </c>
      <c r="C45" s="187" t="s">
        <v>90</v>
      </c>
      <c r="D45" s="187" t="s">
        <v>92</v>
      </c>
      <c r="E45" s="10">
        <v>43338</v>
      </c>
      <c r="F45" s="187" t="s">
        <v>38</v>
      </c>
      <c r="G45" s="13"/>
    </row>
    <row r="46" spans="1:7" s="12" customFormat="1" ht="35.25" customHeight="1">
      <c r="A46" s="210" t="s">
        <v>22</v>
      </c>
      <c r="B46" s="187" t="s">
        <v>89</v>
      </c>
      <c r="C46" s="187" t="s">
        <v>90</v>
      </c>
      <c r="D46" s="187" t="s">
        <v>93</v>
      </c>
      <c r="E46" s="10">
        <v>44598</v>
      </c>
      <c r="F46" s="187" t="s">
        <v>38</v>
      </c>
      <c r="G46" s="11"/>
    </row>
    <row r="47" spans="1:7" s="12" customFormat="1" ht="35.25" customHeight="1">
      <c r="A47" s="210" t="s">
        <v>22</v>
      </c>
      <c r="B47" s="187" t="s">
        <v>94</v>
      </c>
      <c r="C47" s="187" t="s">
        <v>95</v>
      </c>
      <c r="D47" s="187" t="s">
        <v>96</v>
      </c>
      <c r="E47" s="10">
        <v>42496</v>
      </c>
      <c r="F47" s="187" t="s">
        <v>38</v>
      </c>
      <c r="G47" s="11"/>
    </row>
    <row r="48" spans="1:7" s="12" customFormat="1" ht="35.25" customHeight="1">
      <c r="A48" s="210" t="s">
        <v>22</v>
      </c>
      <c r="B48" s="187" t="s">
        <v>94</v>
      </c>
      <c r="C48" s="187" t="s">
        <v>95</v>
      </c>
      <c r="D48" s="187" t="s">
        <v>97</v>
      </c>
      <c r="E48" s="10">
        <v>43036</v>
      </c>
      <c r="F48" s="187" t="s">
        <v>38</v>
      </c>
      <c r="G48" s="11"/>
    </row>
    <row r="49" spans="1:7" s="12" customFormat="1" ht="45.75" customHeight="1">
      <c r="A49" s="210" t="s">
        <v>22</v>
      </c>
      <c r="B49" s="187" t="s">
        <v>98</v>
      </c>
      <c r="C49" s="187" t="s">
        <v>99</v>
      </c>
      <c r="D49" s="187" t="s">
        <v>100</v>
      </c>
      <c r="E49" s="10">
        <v>43026</v>
      </c>
      <c r="F49" s="187" t="s">
        <v>38</v>
      </c>
      <c r="G49" s="13"/>
    </row>
    <row r="50" spans="1:7" s="12" customFormat="1" ht="45.75" customHeight="1">
      <c r="A50" s="210" t="s">
        <v>22</v>
      </c>
      <c r="B50" s="187" t="s">
        <v>101</v>
      </c>
      <c r="C50" s="187" t="s">
        <v>102</v>
      </c>
      <c r="D50" s="187" t="s">
        <v>103</v>
      </c>
      <c r="E50" s="10">
        <v>43941</v>
      </c>
      <c r="F50" s="187" t="s">
        <v>38</v>
      </c>
      <c r="G50" s="13"/>
    </row>
    <row r="51" spans="1:7" s="12" customFormat="1" ht="45.75" customHeight="1">
      <c r="A51" s="210" t="s">
        <v>23</v>
      </c>
      <c r="B51" s="187" t="s">
        <v>104</v>
      </c>
      <c r="C51" s="187" t="s">
        <v>105</v>
      </c>
      <c r="D51" s="187" t="s">
        <v>106</v>
      </c>
      <c r="E51" s="10">
        <v>44416</v>
      </c>
      <c r="F51" s="187" t="s">
        <v>107</v>
      </c>
      <c r="G51" s="13"/>
    </row>
    <row r="52" spans="1:7" s="12" customFormat="1" ht="45.75" customHeight="1">
      <c r="A52" s="210" t="s">
        <v>23</v>
      </c>
      <c r="B52" s="187" t="s">
        <v>108</v>
      </c>
      <c r="C52" s="187" t="s">
        <v>109</v>
      </c>
      <c r="D52" s="187" t="s">
        <v>110</v>
      </c>
      <c r="E52" s="10">
        <v>43305</v>
      </c>
      <c r="F52" s="187" t="s">
        <v>38</v>
      </c>
      <c r="G52" s="13"/>
    </row>
    <row r="53" spans="1:7" s="12" customFormat="1" ht="45.75" customHeight="1">
      <c r="A53" s="210" t="s">
        <v>23</v>
      </c>
      <c r="B53" s="187" t="s">
        <v>111</v>
      </c>
      <c r="C53" s="187" t="s">
        <v>112</v>
      </c>
      <c r="D53" s="187" t="s">
        <v>113</v>
      </c>
      <c r="E53" s="10">
        <v>44240</v>
      </c>
      <c r="F53" s="187" t="s">
        <v>107</v>
      </c>
      <c r="G53" s="13"/>
    </row>
    <row r="54" spans="1:7" s="12" customFormat="1" ht="35.25" customHeight="1">
      <c r="A54" s="210" t="s">
        <v>23</v>
      </c>
      <c r="B54" s="187" t="s">
        <v>114</v>
      </c>
      <c r="C54" s="187" t="s">
        <v>115</v>
      </c>
      <c r="D54" s="187" t="s">
        <v>116</v>
      </c>
      <c r="E54" s="10">
        <v>42643</v>
      </c>
      <c r="F54" s="187" t="s">
        <v>38</v>
      </c>
      <c r="G54" s="13"/>
    </row>
    <row r="55" spans="1:7" s="12" customFormat="1" ht="35.25" customHeight="1">
      <c r="A55" s="210" t="s">
        <v>23</v>
      </c>
      <c r="B55" s="187" t="s">
        <v>117</v>
      </c>
      <c r="C55" s="187" t="s">
        <v>118</v>
      </c>
      <c r="D55" s="187" t="s">
        <v>119</v>
      </c>
      <c r="E55" s="10">
        <v>42804</v>
      </c>
      <c r="F55" s="187" t="s">
        <v>38</v>
      </c>
      <c r="G55" s="13"/>
    </row>
    <row r="56" spans="1:7" s="12" customFormat="1" ht="35.25" customHeight="1">
      <c r="A56" s="210" t="s">
        <v>23</v>
      </c>
      <c r="B56" s="187" t="s">
        <v>120</v>
      </c>
      <c r="C56" s="187" t="s">
        <v>121</v>
      </c>
      <c r="D56" s="187" t="s">
        <v>122</v>
      </c>
      <c r="E56" s="10">
        <v>43846</v>
      </c>
      <c r="F56" s="187" t="s">
        <v>38</v>
      </c>
      <c r="G56" s="13"/>
    </row>
    <row r="57" spans="1:7" s="12" customFormat="1" ht="35.25" customHeight="1">
      <c r="A57" s="210" t="s">
        <v>23</v>
      </c>
      <c r="B57" s="187" t="s">
        <v>841</v>
      </c>
      <c r="C57" s="187" t="s">
        <v>842</v>
      </c>
      <c r="D57" s="187" t="s">
        <v>843</v>
      </c>
      <c r="E57" s="10">
        <v>44278</v>
      </c>
      <c r="F57" s="187" t="s">
        <v>38</v>
      </c>
      <c r="G57" s="13"/>
    </row>
    <row r="58" spans="1:7" s="12" customFormat="1" ht="35.25" customHeight="1">
      <c r="A58" s="210" t="s">
        <v>123</v>
      </c>
      <c r="B58" s="187" t="s">
        <v>124</v>
      </c>
      <c r="C58" s="187" t="s">
        <v>125</v>
      </c>
      <c r="D58" s="187" t="s">
        <v>126</v>
      </c>
      <c r="E58" s="10">
        <v>41794</v>
      </c>
      <c r="F58" s="187" t="s">
        <v>56</v>
      </c>
      <c r="G58" s="13"/>
    </row>
    <row r="59" spans="1:7" s="12" customFormat="1" ht="35.25" customHeight="1">
      <c r="A59" s="210" t="s">
        <v>123</v>
      </c>
      <c r="B59" s="187" t="s">
        <v>124</v>
      </c>
      <c r="C59" s="187" t="s">
        <v>125</v>
      </c>
      <c r="D59" s="187" t="s">
        <v>127</v>
      </c>
      <c r="E59" s="10">
        <v>42154</v>
      </c>
      <c r="F59" s="187" t="s">
        <v>56</v>
      </c>
      <c r="G59" s="13"/>
    </row>
    <row r="60" spans="1:7" s="12" customFormat="1" ht="35.25" customHeight="1">
      <c r="A60" s="210" t="s">
        <v>123</v>
      </c>
      <c r="B60" s="187" t="s">
        <v>124</v>
      </c>
      <c r="C60" s="187" t="s">
        <v>125</v>
      </c>
      <c r="D60" s="187" t="s">
        <v>128</v>
      </c>
      <c r="E60" s="10">
        <v>42514</v>
      </c>
      <c r="F60" s="187" t="s">
        <v>56</v>
      </c>
      <c r="G60" s="13"/>
    </row>
    <row r="61" spans="1:7" s="12" customFormat="1" ht="35.25" customHeight="1">
      <c r="A61" s="210" t="s">
        <v>123</v>
      </c>
      <c r="B61" s="187" t="s">
        <v>129</v>
      </c>
      <c r="C61" s="187" t="s">
        <v>130</v>
      </c>
      <c r="D61" s="187" t="s">
        <v>131</v>
      </c>
      <c r="E61" s="10">
        <v>42980</v>
      </c>
      <c r="F61" s="187" t="s">
        <v>56</v>
      </c>
      <c r="G61" s="13"/>
    </row>
    <row r="62" spans="1:7" s="12" customFormat="1" ht="35.25" customHeight="1">
      <c r="A62" s="210" t="s">
        <v>123</v>
      </c>
      <c r="B62" s="187" t="s">
        <v>129</v>
      </c>
      <c r="C62" s="187" t="s">
        <v>130</v>
      </c>
      <c r="D62" s="187" t="s">
        <v>132</v>
      </c>
      <c r="E62" s="10">
        <v>43340</v>
      </c>
      <c r="F62" s="187" t="s">
        <v>56</v>
      </c>
      <c r="G62" s="13"/>
    </row>
    <row r="63" spans="1:7" s="12" customFormat="1" ht="35.25" customHeight="1">
      <c r="A63" s="210" t="s">
        <v>123</v>
      </c>
      <c r="B63" s="187" t="s">
        <v>129</v>
      </c>
      <c r="C63" s="187" t="s">
        <v>130</v>
      </c>
      <c r="D63" s="187" t="s">
        <v>133</v>
      </c>
      <c r="E63" s="10">
        <v>43700</v>
      </c>
      <c r="F63" s="187" t="s">
        <v>56</v>
      </c>
      <c r="G63" s="13"/>
    </row>
    <row r="64" spans="1:7" s="12" customFormat="1" ht="35.25" customHeight="1">
      <c r="A64" s="210" t="s">
        <v>123</v>
      </c>
      <c r="B64" s="187" t="s">
        <v>844</v>
      </c>
      <c r="C64" s="187" t="s">
        <v>845</v>
      </c>
      <c r="D64" s="187" t="s">
        <v>846</v>
      </c>
      <c r="E64" s="10">
        <v>44041</v>
      </c>
      <c r="F64" s="187" t="s">
        <v>56</v>
      </c>
      <c r="G64" s="13"/>
    </row>
    <row r="65" spans="1:7" s="12" customFormat="1" ht="35.25" customHeight="1">
      <c r="A65" s="210" t="s">
        <v>123</v>
      </c>
      <c r="B65" s="187" t="s">
        <v>844</v>
      </c>
      <c r="C65" s="191" t="s">
        <v>845</v>
      </c>
      <c r="D65" s="187" t="s">
        <v>847</v>
      </c>
      <c r="E65" s="10">
        <v>44401</v>
      </c>
      <c r="F65" s="187" t="s">
        <v>56</v>
      </c>
      <c r="G65" s="13"/>
    </row>
    <row r="66" spans="1:7" s="12" customFormat="1" ht="35.25" customHeight="1">
      <c r="A66" s="210" t="s">
        <v>134</v>
      </c>
      <c r="B66" s="187" t="s">
        <v>135</v>
      </c>
      <c r="C66" s="187" t="s">
        <v>136</v>
      </c>
      <c r="D66" s="187" t="s">
        <v>137</v>
      </c>
      <c r="E66" s="10">
        <v>42528</v>
      </c>
      <c r="F66" s="187" t="s">
        <v>77</v>
      </c>
      <c r="G66" s="13"/>
    </row>
    <row r="67" spans="1:7" s="12" customFormat="1" ht="35.25" customHeight="1">
      <c r="A67" s="210" t="s">
        <v>134</v>
      </c>
      <c r="B67" s="187" t="s">
        <v>135</v>
      </c>
      <c r="C67" s="187" t="s">
        <v>136</v>
      </c>
      <c r="D67" s="187" t="s">
        <v>138</v>
      </c>
      <c r="E67" s="10">
        <v>42888</v>
      </c>
      <c r="F67" s="187" t="s">
        <v>77</v>
      </c>
      <c r="G67" s="13"/>
    </row>
    <row r="68" spans="1:7" s="12" customFormat="1" ht="35.25" customHeight="1">
      <c r="A68" s="210" t="s">
        <v>134</v>
      </c>
      <c r="B68" s="187" t="s">
        <v>139</v>
      </c>
      <c r="C68" s="187" t="s">
        <v>140</v>
      </c>
      <c r="D68" s="187" t="s">
        <v>141</v>
      </c>
      <c r="E68" s="10">
        <v>43161</v>
      </c>
      <c r="F68" s="187" t="s">
        <v>77</v>
      </c>
      <c r="G68" s="13"/>
    </row>
    <row r="69" spans="1:7" s="12" customFormat="1" ht="35.25" customHeight="1">
      <c r="A69" s="210" t="s">
        <v>143</v>
      </c>
      <c r="B69" s="187" t="s">
        <v>144</v>
      </c>
      <c r="C69" s="187" t="s">
        <v>145</v>
      </c>
      <c r="D69" s="187" t="s">
        <v>146</v>
      </c>
      <c r="E69" s="10">
        <v>42321</v>
      </c>
      <c r="F69" s="187" t="s">
        <v>43</v>
      </c>
      <c r="G69" s="13"/>
    </row>
    <row r="70" spans="1:7" s="12" customFormat="1" ht="35.25" customHeight="1">
      <c r="A70" s="210" t="s">
        <v>143</v>
      </c>
      <c r="B70" s="187" t="s">
        <v>955</v>
      </c>
      <c r="C70" s="187" t="s">
        <v>956</v>
      </c>
      <c r="D70" s="187" t="s">
        <v>901</v>
      </c>
      <c r="E70" s="10">
        <v>42105</v>
      </c>
      <c r="F70" s="187" t="s">
        <v>77</v>
      </c>
      <c r="G70" s="13"/>
    </row>
    <row r="71" spans="1:7" s="12" customFormat="1" ht="35.25" customHeight="1">
      <c r="A71" s="187" t="s">
        <v>147</v>
      </c>
      <c r="B71" s="187" t="s">
        <v>148</v>
      </c>
      <c r="C71" s="187" t="s">
        <v>149</v>
      </c>
      <c r="D71" s="187" t="s">
        <v>150</v>
      </c>
      <c r="E71" s="10">
        <v>43934</v>
      </c>
      <c r="F71" s="187" t="s">
        <v>147</v>
      </c>
      <c r="G71" s="14"/>
    </row>
    <row r="72" spans="1:7" s="12" customFormat="1" ht="35.25" customHeight="1">
      <c r="A72" s="210" t="s">
        <v>151</v>
      </c>
      <c r="B72" s="187" t="s">
        <v>152</v>
      </c>
      <c r="C72" s="187" t="s">
        <v>153</v>
      </c>
      <c r="D72" s="187" t="s">
        <v>154</v>
      </c>
      <c r="E72" s="10">
        <v>42255</v>
      </c>
      <c r="F72" s="187" t="s">
        <v>155</v>
      </c>
      <c r="G72" s="13"/>
    </row>
    <row r="73" spans="1:7" s="12" customFormat="1" ht="35.25" customHeight="1">
      <c r="A73" s="210" t="s">
        <v>151</v>
      </c>
      <c r="B73" s="15" t="s">
        <v>156</v>
      </c>
      <c r="C73" s="15" t="s">
        <v>157</v>
      </c>
      <c r="D73" s="187" t="s">
        <v>158</v>
      </c>
      <c r="E73" s="10">
        <v>42768</v>
      </c>
      <c r="F73" s="191" t="s">
        <v>77</v>
      </c>
      <c r="G73" s="13"/>
    </row>
    <row r="74" spans="1:6" s="12" customFormat="1" ht="35.25" customHeight="1">
      <c r="A74" s="210" t="s">
        <v>151</v>
      </c>
      <c r="B74" s="15" t="s">
        <v>156</v>
      </c>
      <c r="C74" s="15" t="s">
        <v>157</v>
      </c>
      <c r="D74" s="187" t="s">
        <v>159</v>
      </c>
      <c r="E74" s="10">
        <v>43848</v>
      </c>
      <c r="F74" s="191" t="s">
        <v>77</v>
      </c>
    </row>
    <row r="75" spans="1:6" s="12" customFormat="1" ht="35.25" customHeight="1">
      <c r="A75" s="210" t="s">
        <v>151</v>
      </c>
      <c r="B75" s="15" t="s">
        <v>160</v>
      </c>
      <c r="C75" s="15" t="s">
        <v>161</v>
      </c>
      <c r="D75" s="187" t="s">
        <v>162</v>
      </c>
      <c r="E75" s="10">
        <v>42808</v>
      </c>
      <c r="F75" s="191" t="s">
        <v>77</v>
      </c>
    </row>
    <row r="76" spans="1:6" s="12" customFormat="1" ht="27.75" customHeight="1">
      <c r="A76" s="210" t="s">
        <v>151</v>
      </c>
      <c r="B76" s="187" t="s">
        <v>163</v>
      </c>
      <c r="C76" s="187" t="s">
        <v>164</v>
      </c>
      <c r="D76" s="187" t="s">
        <v>165</v>
      </c>
      <c r="E76" s="10">
        <v>44615</v>
      </c>
      <c r="F76" s="191" t="s">
        <v>77</v>
      </c>
    </row>
    <row r="77" spans="1:6" s="12" customFormat="1" ht="48" customHeight="1">
      <c r="A77" s="210" t="s">
        <v>151</v>
      </c>
      <c r="B77" s="187" t="s">
        <v>883</v>
      </c>
      <c r="C77" s="187" t="s">
        <v>884</v>
      </c>
      <c r="D77" s="187" t="s">
        <v>885</v>
      </c>
      <c r="E77" s="10">
        <v>43127</v>
      </c>
      <c r="F77" s="187" t="s">
        <v>77</v>
      </c>
    </row>
    <row r="78" spans="1:6" s="12" customFormat="1" ht="39.75" customHeight="1">
      <c r="A78" s="210" t="s">
        <v>151</v>
      </c>
      <c r="B78" s="187" t="s">
        <v>883</v>
      </c>
      <c r="C78" s="187" t="s">
        <v>884</v>
      </c>
      <c r="D78" s="187" t="s">
        <v>886</v>
      </c>
      <c r="E78" s="10">
        <v>43847</v>
      </c>
      <c r="F78" s="187" t="s">
        <v>77</v>
      </c>
    </row>
    <row r="79" spans="1:6" s="12" customFormat="1" ht="35.25" customHeight="1">
      <c r="A79" s="210" t="s">
        <v>151</v>
      </c>
      <c r="B79" s="187" t="s">
        <v>887</v>
      </c>
      <c r="C79" s="187" t="s">
        <v>888</v>
      </c>
      <c r="D79" s="187" t="s">
        <v>889</v>
      </c>
      <c r="E79" s="10">
        <v>45296</v>
      </c>
      <c r="F79" s="187" t="s">
        <v>77</v>
      </c>
    </row>
    <row r="80" spans="1:6" s="12" customFormat="1" ht="35.25" customHeight="1">
      <c r="A80" s="210" t="s">
        <v>870</v>
      </c>
      <c r="B80" s="187" t="s">
        <v>183</v>
      </c>
      <c r="C80" s="187" t="s">
        <v>184</v>
      </c>
      <c r="D80" s="187" t="s">
        <v>185</v>
      </c>
      <c r="E80" s="10">
        <v>42489</v>
      </c>
      <c r="F80" s="187" t="s">
        <v>56</v>
      </c>
    </row>
    <row r="81" spans="1:6" s="12" customFormat="1" ht="45" customHeight="1">
      <c r="A81" s="210" t="s">
        <v>870</v>
      </c>
      <c r="B81" s="187" t="s">
        <v>186</v>
      </c>
      <c r="C81" s="187" t="s">
        <v>187</v>
      </c>
      <c r="D81" s="187" t="s">
        <v>188</v>
      </c>
      <c r="E81" s="10">
        <v>43372</v>
      </c>
      <c r="F81" s="187" t="s">
        <v>77</v>
      </c>
    </row>
    <row r="82" spans="1:6" s="12" customFormat="1" ht="50.25" customHeight="1">
      <c r="A82" s="210" t="s">
        <v>870</v>
      </c>
      <c r="B82" s="187" t="s">
        <v>186</v>
      </c>
      <c r="C82" s="187" t="s">
        <v>187</v>
      </c>
      <c r="D82" s="187" t="s">
        <v>189</v>
      </c>
      <c r="E82" s="10">
        <v>43732</v>
      </c>
      <c r="F82" s="187" t="s">
        <v>77</v>
      </c>
    </row>
    <row r="83" spans="1:6" s="12" customFormat="1" ht="50.25" customHeight="1">
      <c r="A83" s="210" t="s">
        <v>870</v>
      </c>
      <c r="B83" s="188" t="s">
        <v>186</v>
      </c>
      <c r="C83" s="187" t="s">
        <v>187</v>
      </c>
      <c r="D83" s="187" t="s">
        <v>190</v>
      </c>
      <c r="E83" s="10">
        <v>44092</v>
      </c>
      <c r="F83" s="187" t="s">
        <v>77</v>
      </c>
    </row>
    <row r="84" spans="1:6" s="12" customFormat="1" ht="42.75" customHeight="1">
      <c r="A84" s="210" t="s">
        <v>166</v>
      </c>
      <c r="B84" s="188" t="s">
        <v>167</v>
      </c>
      <c r="C84" s="187" t="s">
        <v>168</v>
      </c>
      <c r="D84" s="187" t="s">
        <v>169</v>
      </c>
      <c r="E84" s="10">
        <v>42544</v>
      </c>
      <c r="F84" s="187" t="s">
        <v>77</v>
      </c>
    </row>
    <row r="85" spans="1:6" s="12" customFormat="1" ht="45" customHeight="1">
      <c r="A85" s="210" t="s">
        <v>166</v>
      </c>
      <c r="B85" s="188" t="s">
        <v>167</v>
      </c>
      <c r="C85" s="187" t="s">
        <v>168</v>
      </c>
      <c r="D85" s="187" t="s">
        <v>170</v>
      </c>
      <c r="E85" s="10">
        <v>42904</v>
      </c>
      <c r="F85" s="187" t="s">
        <v>77</v>
      </c>
    </row>
    <row r="86" spans="1:6" s="12" customFormat="1" ht="45" customHeight="1">
      <c r="A86" s="210" t="s">
        <v>166</v>
      </c>
      <c r="B86" s="188" t="s">
        <v>167</v>
      </c>
      <c r="C86" s="187" t="s">
        <v>168</v>
      </c>
      <c r="D86" s="187" t="s">
        <v>171</v>
      </c>
      <c r="E86" s="10">
        <v>43264</v>
      </c>
      <c r="F86" s="187" t="s">
        <v>77</v>
      </c>
    </row>
    <row r="87" spans="1:6" s="12" customFormat="1" ht="45" customHeight="1">
      <c r="A87" s="210" t="s">
        <v>166</v>
      </c>
      <c r="B87" s="188" t="s">
        <v>167</v>
      </c>
      <c r="C87" s="187" t="s">
        <v>168</v>
      </c>
      <c r="D87" s="187" t="s">
        <v>172</v>
      </c>
      <c r="E87" s="10">
        <v>43624</v>
      </c>
      <c r="F87" s="187" t="s">
        <v>77</v>
      </c>
    </row>
    <row r="88" spans="1:6" s="12" customFormat="1" ht="45" customHeight="1">
      <c r="A88" s="210" t="s">
        <v>166</v>
      </c>
      <c r="B88" s="188" t="s">
        <v>848</v>
      </c>
      <c r="C88" s="187" t="s">
        <v>849</v>
      </c>
      <c r="D88" s="187" t="s">
        <v>850</v>
      </c>
      <c r="E88" s="10">
        <v>41932</v>
      </c>
      <c r="F88" s="187" t="s">
        <v>77</v>
      </c>
    </row>
    <row r="89" spans="1:6" s="12" customFormat="1" ht="45" customHeight="1">
      <c r="A89" s="210" t="s">
        <v>26</v>
      </c>
      <c r="B89" s="188" t="s">
        <v>173</v>
      </c>
      <c r="C89" s="187" t="s">
        <v>174</v>
      </c>
      <c r="D89" s="187" t="s">
        <v>175</v>
      </c>
      <c r="E89" s="10">
        <v>42586</v>
      </c>
      <c r="F89" s="187" t="s">
        <v>38</v>
      </c>
    </row>
    <row r="90" spans="1:6" s="12" customFormat="1" ht="45" customHeight="1">
      <c r="A90" s="210" t="s">
        <v>26</v>
      </c>
      <c r="B90" s="188" t="s">
        <v>176</v>
      </c>
      <c r="C90" s="187" t="s">
        <v>177</v>
      </c>
      <c r="D90" s="187" t="s">
        <v>178</v>
      </c>
      <c r="E90" s="10">
        <v>44023</v>
      </c>
      <c r="F90" s="187" t="s">
        <v>38</v>
      </c>
    </row>
    <row r="91" spans="1:6" s="12" customFormat="1" ht="35.25" customHeight="1">
      <c r="A91" s="210" t="s">
        <v>26</v>
      </c>
      <c r="B91" s="188" t="s">
        <v>179</v>
      </c>
      <c r="C91" s="187" t="s">
        <v>180</v>
      </c>
      <c r="D91" s="187" t="s">
        <v>181</v>
      </c>
      <c r="E91" s="10">
        <v>43391</v>
      </c>
      <c r="F91" s="187" t="s">
        <v>38</v>
      </c>
    </row>
    <row r="92" spans="1:6" s="12" customFormat="1" ht="35.25" customHeight="1">
      <c r="A92" s="210" t="s">
        <v>26</v>
      </c>
      <c r="B92" s="187" t="s">
        <v>828</v>
      </c>
      <c r="C92" s="187" t="s">
        <v>829</v>
      </c>
      <c r="D92" s="187" t="s">
        <v>830</v>
      </c>
      <c r="E92" s="10">
        <v>44387</v>
      </c>
      <c r="F92" s="187" t="s">
        <v>38</v>
      </c>
    </row>
    <row r="93" spans="1:6" s="12" customFormat="1" ht="35.25" customHeight="1">
      <c r="A93" s="210" t="s">
        <v>191</v>
      </c>
      <c r="B93" s="187" t="s">
        <v>192</v>
      </c>
      <c r="C93" s="187" t="s">
        <v>193</v>
      </c>
      <c r="D93" s="187" t="s">
        <v>194</v>
      </c>
      <c r="E93" s="10">
        <v>42152</v>
      </c>
      <c r="F93" s="187" t="s">
        <v>77</v>
      </c>
    </row>
    <row r="94" spans="1:6" s="12" customFormat="1" ht="35.25" customHeight="1">
      <c r="A94" s="210" t="s">
        <v>191</v>
      </c>
      <c r="B94" s="187" t="s">
        <v>195</v>
      </c>
      <c r="C94" s="187" t="s">
        <v>196</v>
      </c>
      <c r="D94" s="187" t="s">
        <v>197</v>
      </c>
      <c r="E94" s="10">
        <v>43010</v>
      </c>
      <c r="F94" s="187" t="s">
        <v>77</v>
      </c>
    </row>
    <row r="95" spans="1:7" s="12" customFormat="1" ht="35.25" customHeight="1">
      <c r="A95" s="210" t="s">
        <v>191</v>
      </c>
      <c r="B95" s="187" t="s">
        <v>198</v>
      </c>
      <c r="C95" s="187" t="s">
        <v>199</v>
      </c>
      <c r="D95" s="187" t="s">
        <v>200</v>
      </c>
      <c r="E95" s="10">
        <v>41868</v>
      </c>
      <c r="F95" s="187" t="s">
        <v>77</v>
      </c>
      <c r="G95" s="11"/>
    </row>
    <row r="96" spans="1:7" s="12" customFormat="1" ht="35.25" customHeight="1">
      <c r="A96" s="210" t="s">
        <v>191</v>
      </c>
      <c r="B96" s="187" t="s">
        <v>201</v>
      </c>
      <c r="C96" s="187" t="s">
        <v>202</v>
      </c>
      <c r="D96" s="187" t="s">
        <v>203</v>
      </c>
      <c r="E96" s="10">
        <v>42948</v>
      </c>
      <c r="F96" s="187" t="s">
        <v>77</v>
      </c>
      <c r="G96" s="11"/>
    </row>
    <row r="97" spans="1:7" s="12" customFormat="1" ht="35.25" customHeight="1">
      <c r="A97" s="210" t="s">
        <v>191</v>
      </c>
      <c r="B97" s="187" t="s">
        <v>204</v>
      </c>
      <c r="C97" s="187" t="s">
        <v>205</v>
      </c>
      <c r="D97" s="187" t="s">
        <v>206</v>
      </c>
      <c r="E97" s="10">
        <v>43155</v>
      </c>
      <c r="F97" s="187" t="s">
        <v>77</v>
      </c>
      <c r="G97" s="11"/>
    </row>
    <row r="98" spans="1:7" s="12" customFormat="1" ht="35.25" customHeight="1">
      <c r="A98" s="210" t="s">
        <v>207</v>
      </c>
      <c r="B98" s="187" t="s">
        <v>208</v>
      </c>
      <c r="C98" s="187" t="s">
        <v>209</v>
      </c>
      <c r="D98" s="187" t="s">
        <v>210</v>
      </c>
      <c r="E98" s="10">
        <v>43043</v>
      </c>
      <c r="F98" s="187" t="s">
        <v>155</v>
      </c>
      <c r="G98" s="13"/>
    </row>
    <row r="99" spans="1:7" s="12" customFormat="1" ht="35.25" customHeight="1">
      <c r="A99" s="210" t="s">
        <v>207</v>
      </c>
      <c r="B99" s="187" t="s">
        <v>211</v>
      </c>
      <c r="C99" s="187" t="s">
        <v>212</v>
      </c>
      <c r="D99" s="187" t="s">
        <v>213</v>
      </c>
      <c r="E99" s="10">
        <v>44211</v>
      </c>
      <c r="F99" s="187" t="s">
        <v>56</v>
      </c>
      <c r="G99" s="13"/>
    </row>
    <row r="100" spans="1:7" s="12" customFormat="1" ht="35.25" customHeight="1">
      <c r="A100" s="187" t="s">
        <v>214</v>
      </c>
      <c r="B100" s="187" t="s">
        <v>215</v>
      </c>
      <c r="C100" s="187" t="s">
        <v>216</v>
      </c>
      <c r="D100" s="187" t="s">
        <v>217</v>
      </c>
      <c r="E100" s="10">
        <v>42098</v>
      </c>
      <c r="F100" s="187" t="s">
        <v>56</v>
      </c>
      <c r="G100" s="13"/>
    </row>
    <row r="101" spans="1:7" s="12" customFormat="1" ht="35.25" customHeight="1">
      <c r="A101" s="210" t="s">
        <v>218</v>
      </c>
      <c r="B101" s="187" t="s">
        <v>219</v>
      </c>
      <c r="C101" s="187" t="s">
        <v>220</v>
      </c>
      <c r="D101" s="187" t="s">
        <v>221</v>
      </c>
      <c r="E101" s="10">
        <v>42439</v>
      </c>
      <c r="F101" s="187" t="s">
        <v>56</v>
      </c>
      <c r="G101" s="13"/>
    </row>
    <row r="102" spans="1:7" s="12" customFormat="1" ht="35.25" customHeight="1">
      <c r="A102" s="211" t="s">
        <v>218</v>
      </c>
      <c r="B102" s="187" t="s">
        <v>219</v>
      </c>
      <c r="C102" s="187" t="s">
        <v>220</v>
      </c>
      <c r="D102" s="187" t="s">
        <v>222</v>
      </c>
      <c r="E102" s="10">
        <v>42799</v>
      </c>
      <c r="F102" s="187" t="s">
        <v>56</v>
      </c>
      <c r="G102" s="13"/>
    </row>
    <row r="103" spans="1:6" s="12" customFormat="1" ht="27.75" customHeight="1">
      <c r="A103" s="211" t="s">
        <v>218</v>
      </c>
      <c r="B103" s="16" t="s">
        <v>219</v>
      </c>
      <c r="C103" s="16" t="s">
        <v>220</v>
      </c>
      <c r="D103" s="16" t="s">
        <v>223</v>
      </c>
      <c r="E103" s="10">
        <v>43159</v>
      </c>
      <c r="F103" s="16" t="s">
        <v>56</v>
      </c>
    </row>
    <row r="104" spans="1:6" s="12" customFormat="1" ht="27.75" customHeight="1">
      <c r="A104" s="211" t="s">
        <v>218</v>
      </c>
      <c r="B104" s="16" t="s">
        <v>224</v>
      </c>
      <c r="C104" s="16" t="s">
        <v>225</v>
      </c>
      <c r="D104" s="16" t="s">
        <v>226</v>
      </c>
      <c r="E104" s="10">
        <v>42833</v>
      </c>
      <c r="F104" s="16" t="s">
        <v>56</v>
      </c>
    </row>
    <row r="105" spans="1:6" s="12" customFormat="1" ht="27.75" customHeight="1">
      <c r="A105" s="211" t="s">
        <v>218</v>
      </c>
      <c r="B105" s="16" t="s">
        <v>224</v>
      </c>
      <c r="C105" s="16" t="s">
        <v>225</v>
      </c>
      <c r="D105" s="16" t="s">
        <v>227</v>
      </c>
      <c r="E105" s="10">
        <v>43193</v>
      </c>
      <c r="F105" s="16" t="s">
        <v>56</v>
      </c>
    </row>
    <row r="106" spans="1:6" s="12" customFormat="1" ht="27.75" customHeight="1">
      <c r="A106" s="211" t="s">
        <v>218</v>
      </c>
      <c r="B106" s="16" t="s">
        <v>224</v>
      </c>
      <c r="C106" s="16" t="s">
        <v>225</v>
      </c>
      <c r="D106" s="16" t="s">
        <v>228</v>
      </c>
      <c r="E106" s="10">
        <v>43553</v>
      </c>
      <c r="F106" s="16" t="s">
        <v>56</v>
      </c>
    </row>
    <row r="107" spans="1:6" s="17" customFormat="1" ht="27.75" customHeight="1">
      <c r="A107" s="211" t="s">
        <v>218</v>
      </c>
      <c r="B107" s="16" t="s">
        <v>957</v>
      </c>
      <c r="C107" s="16" t="s">
        <v>958</v>
      </c>
      <c r="D107" s="16" t="s">
        <v>959</v>
      </c>
      <c r="E107" s="10">
        <v>42119</v>
      </c>
      <c r="F107" s="16" t="s">
        <v>56</v>
      </c>
    </row>
    <row r="108" spans="1:6" s="17" customFormat="1" ht="27.75" customHeight="1">
      <c r="A108" s="211" t="s">
        <v>218</v>
      </c>
      <c r="B108" s="16" t="s">
        <v>957</v>
      </c>
      <c r="C108" s="16" t="s">
        <v>958</v>
      </c>
      <c r="D108" s="16" t="s">
        <v>960</v>
      </c>
      <c r="E108" s="10">
        <v>43919</v>
      </c>
      <c r="F108" s="16" t="s">
        <v>56</v>
      </c>
    </row>
    <row r="109" spans="1:6" s="17" customFormat="1" ht="27.75" customHeight="1">
      <c r="A109" s="211" t="s">
        <v>218</v>
      </c>
      <c r="B109" s="16" t="s">
        <v>957</v>
      </c>
      <c r="C109" s="16" t="s">
        <v>958</v>
      </c>
      <c r="D109" s="16" t="s">
        <v>961</v>
      </c>
      <c r="E109" s="10">
        <v>44279</v>
      </c>
      <c r="F109" s="16" t="s">
        <v>56</v>
      </c>
    </row>
    <row r="110" spans="1:6" s="17" customFormat="1" ht="27.75" customHeight="1">
      <c r="A110" s="211" t="s">
        <v>229</v>
      </c>
      <c r="B110" s="16" t="s">
        <v>230</v>
      </c>
      <c r="C110" s="16" t="s">
        <v>231</v>
      </c>
      <c r="D110" s="16" t="s">
        <v>232</v>
      </c>
      <c r="E110" s="10">
        <v>41924</v>
      </c>
      <c r="F110" s="16" t="s">
        <v>77</v>
      </c>
    </row>
    <row r="111" spans="1:6" s="17" customFormat="1" ht="27.75" customHeight="1">
      <c r="A111" s="213" t="s">
        <v>229</v>
      </c>
      <c r="B111" s="16" t="s">
        <v>234</v>
      </c>
      <c r="C111" s="16" t="s">
        <v>235</v>
      </c>
      <c r="D111" s="16" t="s">
        <v>236</v>
      </c>
      <c r="E111" s="10">
        <v>42644</v>
      </c>
      <c r="F111" s="16" t="s">
        <v>77</v>
      </c>
    </row>
    <row r="112" spans="1:6" s="12" customFormat="1" ht="27.75" customHeight="1">
      <c r="A112" s="211" t="s">
        <v>28</v>
      </c>
      <c r="B112" s="16" t="s">
        <v>237</v>
      </c>
      <c r="C112" s="16" t="s">
        <v>238</v>
      </c>
      <c r="D112" s="16" t="s">
        <v>239</v>
      </c>
      <c r="E112" s="10">
        <v>43034</v>
      </c>
      <c r="F112" s="16" t="s">
        <v>43</v>
      </c>
    </row>
    <row r="113" spans="1:6" s="12" customFormat="1" ht="27.75" customHeight="1">
      <c r="A113" s="211" t="s">
        <v>28</v>
      </c>
      <c r="B113" s="16" t="s">
        <v>240</v>
      </c>
      <c r="C113" s="16" t="s">
        <v>241</v>
      </c>
      <c r="D113" s="16" t="s">
        <v>242</v>
      </c>
      <c r="E113" s="10">
        <v>43741</v>
      </c>
      <c r="F113" s="16" t="s">
        <v>243</v>
      </c>
    </row>
    <row r="114" spans="1:6" s="12" customFormat="1" ht="27.75" customHeight="1">
      <c r="A114" s="211" t="s">
        <v>244</v>
      </c>
      <c r="B114" s="16" t="s">
        <v>902</v>
      </c>
      <c r="C114" s="16" t="s">
        <v>903</v>
      </c>
      <c r="D114" s="16" t="s">
        <v>904</v>
      </c>
      <c r="E114" s="10">
        <v>43197</v>
      </c>
      <c r="F114" s="16" t="s">
        <v>147</v>
      </c>
    </row>
    <row r="115" spans="1:6" s="12" customFormat="1" ht="27.75" customHeight="1">
      <c r="A115" s="211" t="s">
        <v>244</v>
      </c>
      <c r="B115" s="16" t="s">
        <v>902</v>
      </c>
      <c r="C115" s="16" t="s">
        <v>903</v>
      </c>
      <c r="D115" s="16" t="s">
        <v>905</v>
      </c>
      <c r="E115" s="10">
        <v>43557</v>
      </c>
      <c r="F115" s="16" t="s">
        <v>147</v>
      </c>
    </row>
    <row r="116" spans="1:6" s="12" customFormat="1" ht="27.75" customHeight="1">
      <c r="A116" s="211" t="s">
        <v>244</v>
      </c>
      <c r="B116" s="16" t="s">
        <v>902</v>
      </c>
      <c r="C116" s="16" t="s">
        <v>903</v>
      </c>
      <c r="D116" s="16" t="s">
        <v>906</v>
      </c>
      <c r="E116" s="10">
        <v>43917</v>
      </c>
      <c r="F116" s="16" t="s">
        <v>147</v>
      </c>
    </row>
    <row r="117" spans="1:6" s="12" customFormat="1" ht="27.75" customHeight="1">
      <c r="A117" s="212" t="s">
        <v>245</v>
      </c>
      <c r="B117" s="16" t="s">
        <v>246</v>
      </c>
      <c r="C117" s="16" t="s">
        <v>247</v>
      </c>
      <c r="D117" s="16" t="s">
        <v>248</v>
      </c>
      <c r="E117" s="10">
        <v>42142</v>
      </c>
      <c r="F117" s="16" t="s">
        <v>43</v>
      </c>
    </row>
    <row r="118" spans="1:6" s="12" customFormat="1" ht="27.75" customHeight="1">
      <c r="A118" s="212" t="s">
        <v>245</v>
      </c>
      <c r="B118" s="16" t="s">
        <v>246</v>
      </c>
      <c r="C118" s="16" t="s">
        <v>247</v>
      </c>
      <c r="D118" s="16" t="s">
        <v>249</v>
      </c>
      <c r="E118" s="10">
        <v>42502</v>
      </c>
      <c r="F118" s="16" t="s">
        <v>43</v>
      </c>
    </row>
    <row r="119" spans="1:6" s="12" customFormat="1" ht="27.75" customHeight="1">
      <c r="A119" s="212" t="s">
        <v>245</v>
      </c>
      <c r="B119" s="16" t="s">
        <v>246</v>
      </c>
      <c r="C119" s="16" t="s">
        <v>247</v>
      </c>
      <c r="D119" s="16" t="s">
        <v>250</v>
      </c>
      <c r="E119" s="10">
        <v>42862</v>
      </c>
      <c r="F119" s="16" t="s">
        <v>43</v>
      </c>
    </row>
    <row r="120" spans="1:6" s="12" customFormat="1" ht="27.75" customHeight="1">
      <c r="A120" s="212" t="s">
        <v>245</v>
      </c>
      <c r="B120" s="16" t="s">
        <v>246</v>
      </c>
      <c r="C120" s="16" t="s">
        <v>247</v>
      </c>
      <c r="D120" s="16" t="s">
        <v>251</v>
      </c>
      <c r="E120" s="10">
        <v>43222</v>
      </c>
      <c r="F120" s="16" t="s">
        <v>43</v>
      </c>
    </row>
    <row r="121" spans="1:6" s="12" customFormat="1" ht="27.75" customHeight="1">
      <c r="A121" s="212" t="s">
        <v>245</v>
      </c>
      <c r="B121" s="16" t="s">
        <v>246</v>
      </c>
      <c r="C121" s="16" t="s">
        <v>247</v>
      </c>
      <c r="D121" s="16" t="s">
        <v>252</v>
      </c>
      <c r="E121" s="10">
        <v>43582</v>
      </c>
      <c r="F121" s="16" t="s">
        <v>43</v>
      </c>
    </row>
    <row r="122" spans="1:6" s="12" customFormat="1" ht="27.75" customHeight="1">
      <c r="A122" s="212" t="s">
        <v>245</v>
      </c>
      <c r="B122" s="16" t="s">
        <v>246</v>
      </c>
      <c r="C122" s="16" t="s">
        <v>247</v>
      </c>
      <c r="D122" s="16" t="s">
        <v>253</v>
      </c>
      <c r="E122" s="10">
        <v>43942</v>
      </c>
      <c r="F122" s="16" t="s">
        <v>43</v>
      </c>
    </row>
    <row r="123" spans="1:6" s="12" customFormat="1" ht="27.75" customHeight="1">
      <c r="A123" s="189" t="s">
        <v>254</v>
      </c>
      <c r="B123" s="16" t="s">
        <v>255</v>
      </c>
      <c r="C123" s="16" t="s">
        <v>256</v>
      </c>
      <c r="D123" s="16" t="s">
        <v>257</v>
      </c>
      <c r="E123" s="10">
        <v>42674</v>
      </c>
      <c r="F123" s="16" t="s">
        <v>147</v>
      </c>
    </row>
    <row r="124" spans="1:6" s="12" customFormat="1" ht="27.75" customHeight="1">
      <c r="A124" s="189" t="s">
        <v>258</v>
      </c>
      <c r="B124" s="16" t="s">
        <v>259</v>
      </c>
      <c r="C124" s="16" t="s">
        <v>260</v>
      </c>
      <c r="D124" s="16" t="s">
        <v>261</v>
      </c>
      <c r="E124" s="10">
        <v>43608</v>
      </c>
      <c r="F124" s="16" t="s">
        <v>107</v>
      </c>
    </row>
    <row r="125" spans="1:6" s="12" customFormat="1" ht="27.75" customHeight="1">
      <c r="A125" s="212" t="s">
        <v>262</v>
      </c>
      <c r="B125" s="16" t="s">
        <v>263</v>
      </c>
      <c r="C125" s="16" t="s">
        <v>264</v>
      </c>
      <c r="D125" s="16" t="s">
        <v>265</v>
      </c>
      <c r="E125" s="10">
        <v>42650</v>
      </c>
      <c r="F125" s="16" t="s">
        <v>155</v>
      </c>
    </row>
    <row r="126" spans="1:6" s="12" customFormat="1" ht="27.75" customHeight="1">
      <c r="A126" s="212" t="s">
        <v>262</v>
      </c>
      <c r="B126" s="16" t="s">
        <v>266</v>
      </c>
      <c r="C126" s="16" t="s">
        <v>267</v>
      </c>
      <c r="D126" s="16" t="s">
        <v>268</v>
      </c>
      <c r="E126" s="10">
        <v>42650</v>
      </c>
      <c r="F126" s="16" t="s">
        <v>155</v>
      </c>
    </row>
    <row r="127" spans="1:6" s="12" customFormat="1" ht="27.75" customHeight="1">
      <c r="A127" s="212" t="s">
        <v>262</v>
      </c>
      <c r="B127" s="16" t="s">
        <v>270</v>
      </c>
      <c r="C127" s="16" t="s">
        <v>271</v>
      </c>
      <c r="D127" s="16" t="s">
        <v>272</v>
      </c>
      <c r="E127" s="10">
        <v>43580</v>
      </c>
      <c r="F127" s="16" t="s">
        <v>155</v>
      </c>
    </row>
    <row r="128" spans="1:6" s="12" customFormat="1" ht="27.75" customHeight="1">
      <c r="A128" s="212" t="s">
        <v>262</v>
      </c>
      <c r="B128" s="16" t="s">
        <v>907</v>
      </c>
      <c r="C128" s="16" t="s">
        <v>908</v>
      </c>
      <c r="D128" s="16" t="s">
        <v>269</v>
      </c>
      <c r="E128" s="10">
        <v>43766</v>
      </c>
      <c r="F128" s="16" t="s">
        <v>155</v>
      </c>
    </row>
    <row r="129" spans="1:6" s="12" customFormat="1" ht="27.75" customHeight="1">
      <c r="A129" s="212" t="s">
        <v>262</v>
      </c>
      <c r="B129" s="16" t="s">
        <v>273</v>
      </c>
      <c r="C129" s="16" t="s">
        <v>274</v>
      </c>
      <c r="D129" s="16" t="s">
        <v>275</v>
      </c>
      <c r="E129" s="10">
        <v>43493</v>
      </c>
      <c r="F129" s="16" t="s">
        <v>155</v>
      </c>
    </row>
    <row r="130" spans="1:6" s="12" customFormat="1" ht="27.75" customHeight="1">
      <c r="A130" s="212" t="s">
        <v>262</v>
      </c>
      <c r="B130" s="16" t="s">
        <v>871</v>
      </c>
      <c r="C130" s="16" t="s">
        <v>872</v>
      </c>
      <c r="D130" s="16" t="s">
        <v>873</v>
      </c>
      <c r="E130" s="10">
        <v>43760</v>
      </c>
      <c r="F130" s="16" t="s">
        <v>155</v>
      </c>
    </row>
    <row r="131" spans="1:6" s="12" customFormat="1" ht="27.75" customHeight="1">
      <c r="A131" s="212" t="s">
        <v>262</v>
      </c>
      <c r="B131" s="16" t="s">
        <v>874</v>
      </c>
      <c r="C131" s="16" t="s">
        <v>875</v>
      </c>
      <c r="D131" s="16" t="s">
        <v>876</v>
      </c>
      <c r="E131" s="10">
        <v>43798</v>
      </c>
      <c r="F131" s="16" t="s">
        <v>155</v>
      </c>
    </row>
    <row r="132" spans="1:6" s="12" customFormat="1" ht="27.75" customHeight="1">
      <c r="A132" s="212" t="s">
        <v>262</v>
      </c>
      <c r="B132" s="16" t="s">
        <v>803</v>
      </c>
      <c r="C132" s="16" t="s">
        <v>804</v>
      </c>
      <c r="D132" s="16" t="s">
        <v>805</v>
      </c>
      <c r="E132" s="10">
        <v>41841</v>
      </c>
      <c r="F132" s="16" t="s">
        <v>155</v>
      </c>
    </row>
    <row r="133" spans="1:6" s="12" customFormat="1" ht="27.75" customHeight="1">
      <c r="A133" s="212" t="s">
        <v>262</v>
      </c>
      <c r="B133" s="16" t="s">
        <v>851</v>
      </c>
      <c r="C133" s="16" t="s">
        <v>852</v>
      </c>
      <c r="D133" s="16" t="s">
        <v>853</v>
      </c>
      <c r="E133" s="10">
        <v>41886</v>
      </c>
      <c r="F133" s="16" t="s">
        <v>155</v>
      </c>
    </row>
    <row r="134" spans="1:6" s="12" customFormat="1" ht="27.75" customHeight="1">
      <c r="A134" s="212" t="s">
        <v>262</v>
      </c>
      <c r="B134" s="16" t="s">
        <v>909</v>
      </c>
      <c r="C134" s="16" t="s">
        <v>910</v>
      </c>
      <c r="D134" s="16" t="s">
        <v>911</v>
      </c>
      <c r="E134" s="10">
        <v>42079</v>
      </c>
      <c r="F134" s="16" t="s">
        <v>155</v>
      </c>
    </row>
    <row r="135" spans="1:6" s="12" customFormat="1" ht="27.75" customHeight="1">
      <c r="A135" s="212" t="s">
        <v>262</v>
      </c>
      <c r="B135" s="16" t="s">
        <v>912</v>
      </c>
      <c r="C135" s="16" t="s">
        <v>913</v>
      </c>
      <c r="D135" s="16" t="s">
        <v>914</v>
      </c>
      <c r="E135" s="10">
        <v>42061</v>
      </c>
      <c r="F135" s="16" t="s">
        <v>155</v>
      </c>
    </row>
    <row r="136" spans="1:6" s="12" customFormat="1" ht="27.75" customHeight="1">
      <c r="A136" s="212" t="s">
        <v>276</v>
      </c>
      <c r="B136" s="16" t="s">
        <v>277</v>
      </c>
      <c r="C136" s="16" t="s">
        <v>278</v>
      </c>
      <c r="D136" s="16" t="s">
        <v>279</v>
      </c>
      <c r="E136" s="10">
        <v>42226</v>
      </c>
      <c r="F136" s="16" t="s">
        <v>77</v>
      </c>
    </row>
    <row r="137" spans="1:6" s="12" customFormat="1" ht="27.75" customHeight="1">
      <c r="A137" s="212" t="s">
        <v>276</v>
      </c>
      <c r="B137" s="16" t="s">
        <v>277</v>
      </c>
      <c r="C137" s="16" t="s">
        <v>278</v>
      </c>
      <c r="D137" s="16" t="s">
        <v>280</v>
      </c>
      <c r="E137" s="10">
        <v>42586</v>
      </c>
      <c r="F137" s="16" t="s">
        <v>77</v>
      </c>
    </row>
    <row r="138" spans="1:6" s="12" customFormat="1" ht="27.75" customHeight="1">
      <c r="A138" s="212" t="s">
        <v>276</v>
      </c>
      <c r="B138" s="16" t="s">
        <v>281</v>
      </c>
      <c r="C138" s="16" t="s">
        <v>282</v>
      </c>
      <c r="D138" s="16" t="s">
        <v>283</v>
      </c>
      <c r="E138" s="10">
        <v>42772</v>
      </c>
      <c r="F138" s="16" t="s">
        <v>77</v>
      </c>
    </row>
    <row r="139" spans="1:6" s="12" customFormat="1" ht="27.75" customHeight="1">
      <c r="A139" s="212" t="s">
        <v>276</v>
      </c>
      <c r="B139" s="16" t="s">
        <v>281</v>
      </c>
      <c r="C139" s="16" t="s">
        <v>282</v>
      </c>
      <c r="D139" s="16" t="s">
        <v>284</v>
      </c>
      <c r="E139" s="10">
        <v>43132</v>
      </c>
      <c r="F139" s="16" t="s">
        <v>77</v>
      </c>
    </row>
    <row r="140" spans="1:6" s="12" customFormat="1" ht="27.75" customHeight="1">
      <c r="A140" s="212" t="s">
        <v>276</v>
      </c>
      <c r="B140" s="16" t="s">
        <v>281</v>
      </c>
      <c r="C140" s="16" t="s">
        <v>282</v>
      </c>
      <c r="D140" s="16" t="s">
        <v>285</v>
      </c>
      <c r="E140" s="10">
        <v>43852</v>
      </c>
      <c r="F140" s="16" t="s">
        <v>77</v>
      </c>
    </row>
    <row r="141" spans="1:6" s="12" customFormat="1" ht="27.75" customHeight="1">
      <c r="A141" s="212" t="s">
        <v>276</v>
      </c>
      <c r="B141" s="16" t="s">
        <v>962</v>
      </c>
      <c r="C141" s="16" t="s">
        <v>963</v>
      </c>
      <c r="D141" s="16" t="s">
        <v>964</v>
      </c>
      <c r="E141" s="10">
        <v>42855</v>
      </c>
      <c r="F141" s="16" t="s">
        <v>77</v>
      </c>
    </row>
    <row r="142" spans="1:6" s="12" customFormat="1" ht="27.75" customHeight="1">
      <c r="A142" s="212" t="s">
        <v>276</v>
      </c>
      <c r="B142" s="16" t="s">
        <v>962</v>
      </c>
      <c r="C142" s="16" t="s">
        <v>963</v>
      </c>
      <c r="D142" s="16" t="s">
        <v>965</v>
      </c>
      <c r="E142" s="10">
        <v>43575</v>
      </c>
      <c r="F142" s="16" t="s">
        <v>77</v>
      </c>
    </row>
    <row r="143" spans="1:6" s="12" customFormat="1" ht="27.75" customHeight="1">
      <c r="A143" s="189" t="s">
        <v>286</v>
      </c>
      <c r="B143" s="16" t="s">
        <v>287</v>
      </c>
      <c r="C143" s="16" t="s">
        <v>288</v>
      </c>
      <c r="D143" s="16" t="s">
        <v>289</v>
      </c>
      <c r="E143" s="10">
        <v>44718</v>
      </c>
      <c r="F143" s="16" t="s">
        <v>107</v>
      </c>
    </row>
    <row r="144" spans="1:6" s="12" customFormat="1" ht="27.75" customHeight="1">
      <c r="A144" s="189" t="s">
        <v>966</v>
      </c>
      <c r="B144" s="16" t="s">
        <v>967</v>
      </c>
      <c r="C144" s="16" t="s">
        <v>968</v>
      </c>
      <c r="D144" s="16" t="s">
        <v>969</v>
      </c>
      <c r="E144" s="10">
        <v>45965</v>
      </c>
      <c r="F144" s="16" t="s">
        <v>107</v>
      </c>
    </row>
    <row r="145" spans="1:6" s="12" customFormat="1" ht="27.75" customHeight="1">
      <c r="A145" s="189" t="s">
        <v>806</v>
      </c>
      <c r="B145" s="16" t="s">
        <v>807</v>
      </c>
      <c r="C145" s="16" t="s">
        <v>808</v>
      </c>
      <c r="D145" s="16" t="s">
        <v>809</v>
      </c>
      <c r="E145" s="10">
        <v>43646</v>
      </c>
      <c r="F145" s="16" t="s">
        <v>142</v>
      </c>
    </row>
    <row r="146" spans="1:6" s="12" customFormat="1" ht="27.75" customHeight="1">
      <c r="A146" s="212" t="s">
        <v>890</v>
      </c>
      <c r="B146" s="16" t="s">
        <v>891</v>
      </c>
      <c r="C146" s="16" t="s">
        <v>892</v>
      </c>
      <c r="D146" s="16" t="s">
        <v>893</v>
      </c>
      <c r="E146" s="10">
        <v>42026</v>
      </c>
      <c r="F146" s="16" t="s">
        <v>56</v>
      </c>
    </row>
    <row r="147" spans="1:7" s="12" customFormat="1" ht="35.25" customHeight="1">
      <c r="A147" s="210" t="s">
        <v>890</v>
      </c>
      <c r="B147" s="187" t="s">
        <v>891</v>
      </c>
      <c r="C147" s="187" t="s">
        <v>892</v>
      </c>
      <c r="D147" s="187" t="s">
        <v>894</v>
      </c>
      <c r="E147" s="10">
        <v>42391</v>
      </c>
      <c r="F147" s="187" t="s">
        <v>56</v>
      </c>
      <c r="G147" s="11"/>
    </row>
    <row r="148" spans="1:7" s="12" customFormat="1" ht="35.25" customHeight="1">
      <c r="A148" s="210" t="s">
        <v>890</v>
      </c>
      <c r="B148" s="187" t="s">
        <v>891</v>
      </c>
      <c r="C148" s="187" t="s">
        <v>892</v>
      </c>
      <c r="D148" s="187" t="s">
        <v>895</v>
      </c>
      <c r="E148" s="10">
        <v>42757</v>
      </c>
      <c r="F148" s="187" t="s">
        <v>56</v>
      </c>
      <c r="G148" s="11"/>
    </row>
    <row r="149" spans="1:7" s="12" customFormat="1" ht="45.75" customHeight="1">
      <c r="A149" s="210" t="s">
        <v>890</v>
      </c>
      <c r="B149" s="187" t="s">
        <v>891</v>
      </c>
      <c r="C149" s="187" t="s">
        <v>892</v>
      </c>
      <c r="D149" s="187" t="s">
        <v>896</v>
      </c>
      <c r="E149" s="10">
        <v>43122</v>
      </c>
      <c r="F149" s="187" t="s">
        <v>56</v>
      </c>
      <c r="G149" s="13"/>
    </row>
    <row r="150" spans="1:7" s="12" customFormat="1" ht="45.75" customHeight="1">
      <c r="A150" s="210" t="s">
        <v>890</v>
      </c>
      <c r="B150" s="187" t="s">
        <v>891</v>
      </c>
      <c r="C150" s="187" t="s">
        <v>892</v>
      </c>
      <c r="D150" s="187" t="s">
        <v>897</v>
      </c>
      <c r="E150" s="10">
        <v>43487</v>
      </c>
      <c r="F150" s="187" t="s">
        <v>56</v>
      </c>
      <c r="G150" s="13"/>
    </row>
    <row r="151" spans="1:7" s="12" customFormat="1" ht="45.75" customHeight="1">
      <c r="A151" s="210" t="s">
        <v>890</v>
      </c>
      <c r="B151" s="187" t="s">
        <v>891</v>
      </c>
      <c r="C151" s="187" t="s">
        <v>892</v>
      </c>
      <c r="D151" s="187" t="s">
        <v>898</v>
      </c>
      <c r="E151" s="10">
        <v>43852</v>
      </c>
      <c r="F151" s="187" t="s">
        <v>56</v>
      </c>
      <c r="G151" s="13"/>
    </row>
    <row r="152" spans="1:7" s="12" customFormat="1" ht="45.75" customHeight="1">
      <c r="A152" s="187" t="s">
        <v>290</v>
      </c>
      <c r="B152" s="187" t="s">
        <v>291</v>
      </c>
      <c r="C152" s="187" t="s">
        <v>292</v>
      </c>
      <c r="D152" s="187" t="s">
        <v>293</v>
      </c>
      <c r="E152" s="10">
        <v>43881</v>
      </c>
      <c r="F152" s="187" t="s">
        <v>56</v>
      </c>
      <c r="G152" s="13"/>
    </row>
    <row r="153" spans="1:7" s="12" customFormat="1" ht="45.75" customHeight="1">
      <c r="A153" s="187" t="s">
        <v>294</v>
      </c>
      <c r="B153" s="187" t="s">
        <v>295</v>
      </c>
      <c r="C153" s="187" t="s">
        <v>296</v>
      </c>
      <c r="D153" s="187" t="s">
        <v>297</v>
      </c>
      <c r="E153" s="10">
        <v>43876</v>
      </c>
      <c r="F153" s="187" t="s">
        <v>56</v>
      </c>
      <c r="G153" s="13"/>
    </row>
    <row r="154" spans="1:7" s="12" customFormat="1" ht="35.25" customHeight="1">
      <c r="A154" s="210" t="s">
        <v>298</v>
      </c>
      <c r="B154" s="187" t="s">
        <v>299</v>
      </c>
      <c r="C154" s="187" t="s">
        <v>300</v>
      </c>
      <c r="D154" s="187" t="s">
        <v>301</v>
      </c>
      <c r="E154" s="10">
        <v>45606</v>
      </c>
      <c r="F154" s="187" t="s">
        <v>43</v>
      </c>
      <c r="G154" s="13"/>
    </row>
    <row r="155" spans="1:7" s="12" customFormat="1" ht="35.25" customHeight="1">
      <c r="A155" s="210" t="s">
        <v>298</v>
      </c>
      <c r="B155" s="187" t="s">
        <v>299</v>
      </c>
      <c r="C155" s="187" t="s">
        <v>300</v>
      </c>
      <c r="D155" s="187" t="s">
        <v>302</v>
      </c>
      <c r="E155" s="10">
        <v>45606</v>
      </c>
      <c r="F155" s="187" t="s">
        <v>43</v>
      </c>
      <c r="G155" s="13"/>
    </row>
    <row r="156" spans="1:7" s="12" customFormat="1" ht="35.25" customHeight="1">
      <c r="A156" s="210" t="s">
        <v>303</v>
      </c>
      <c r="B156" s="187" t="s">
        <v>304</v>
      </c>
      <c r="C156" s="187" t="s">
        <v>305</v>
      </c>
      <c r="D156" s="187" t="s">
        <v>306</v>
      </c>
      <c r="E156" s="10">
        <v>41939</v>
      </c>
      <c r="F156" s="187" t="s">
        <v>43</v>
      </c>
      <c r="G156" s="13"/>
    </row>
    <row r="157" spans="1:7" s="12" customFormat="1" ht="35.25" customHeight="1">
      <c r="A157" s="210" t="s">
        <v>303</v>
      </c>
      <c r="B157" s="187" t="s">
        <v>304</v>
      </c>
      <c r="C157" s="187" t="s">
        <v>305</v>
      </c>
      <c r="D157" s="187" t="s">
        <v>307</v>
      </c>
      <c r="E157" s="10">
        <v>42304</v>
      </c>
      <c r="F157" s="187" t="s">
        <v>43</v>
      </c>
      <c r="G157" s="13"/>
    </row>
    <row r="158" spans="1:7" s="12" customFormat="1" ht="35.25" customHeight="1">
      <c r="A158" s="210" t="s">
        <v>303</v>
      </c>
      <c r="B158" s="187" t="s">
        <v>304</v>
      </c>
      <c r="C158" s="187" t="s">
        <v>305</v>
      </c>
      <c r="D158" s="187" t="s">
        <v>308</v>
      </c>
      <c r="E158" s="10">
        <v>42670</v>
      </c>
      <c r="F158" s="187" t="s">
        <v>43</v>
      </c>
      <c r="G158" s="13"/>
    </row>
    <row r="159" spans="1:7" s="12" customFormat="1" ht="35.25" customHeight="1">
      <c r="A159" s="187" t="s">
        <v>309</v>
      </c>
      <c r="B159" s="187" t="s">
        <v>310</v>
      </c>
      <c r="C159" s="187" t="s">
        <v>311</v>
      </c>
      <c r="D159" s="187" t="s">
        <v>312</v>
      </c>
      <c r="E159" s="10">
        <v>42497</v>
      </c>
      <c r="F159" s="187" t="s">
        <v>155</v>
      </c>
      <c r="G159" s="13"/>
    </row>
    <row r="160" spans="1:7" s="12" customFormat="1" ht="35.25" customHeight="1">
      <c r="A160" s="210" t="s">
        <v>313</v>
      </c>
      <c r="B160" s="187" t="s">
        <v>314</v>
      </c>
      <c r="C160" s="187" t="s">
        <v>315</v>
      </c>
      <c r="D160" s="187" t="s">
        <v>316</v>
      </c>
      <c r="E160" s="10">
        <v>41917</v>
      </c>
      <c r="F160" s="187" t="s">
        <v>43</v>
      </c>
      <c r="G160" s="13"/>
    </row>
    <row r="161" spans="1:7" s="12" customFormat="1" ht="35.25" customHeight="1">
      <c r="A161" s="210" t="s">
        <v>313</v>
      </c>
      <c r="B161" s="187" t="s">
        <v>314</v>
      </c>
      <c r="C161" s="187" t="s">
        <v>315</v>
      </c>
      <c r="D161" s="187" t="s">
        <v>317</v>
      </c>
      <c r="E161" s="10">
        <v>42282</v>
      </c>
      <c r="F161" s="187" t="s">
        <v>43</v>
      </c>
      <c r="G161" s="13"/>
    </row>
    <row r="162" spans="1:7" s="12" customFormat="1" ht="35.25" customHeight="1">
      <c r="A162" s="210" t="s">
        <v>313</v>
      </c>
      <c r="B162" s="187" t="s">
        <v>314</v>
      </c>
      <c r="C162" s="187" t="s">
        <v>315</v>
      </c>
      <c r="D162" s="187" t="s">
        <v>318</v>
      </c>
      <c r="E162" s="10">
        <v>42648</v>
      </c>
      <c r="F162" s="187" t="s">
        <v>43</v>
      </c>
      <c r="G162" s="13"/>
    </row>
    <row r="163" spans="1:7" s="12" customFormat="1" ht="35.25" customHeight="1">
      <c r="A163" s="210" t="s">
        <v>313</v>
      </c>
      <c r="B163" s="187" t="s">
        <v>314</v>
      </c>
      <c r="C163" s="187" t="s">
        <v>315</v>
      </c>
      <c r="D163" s="187" t="s">
        <v>319</v>
      </c>
      <c r="E163" s="10">
        <v>43013</v>
      </c>
      <c r="F163" s="187" t="s">
        <v>43</v>
      </c>
      <c r="G163" s="13"/>
    </row>
    <row r="164" spans="1:7" s="12" customFormat="1" ht="35.25" customHeight="1">
      <c r="A164" s="210" t="s">
        <v>320</v>
      </c>
      <c r="B164" s="187" t="s">
        <v>321</v>
      </c>
      <c r="C164" s="187" t="s">
        <v>322</v>
      </c>
      <c r="D164" s="187" t="s">
        <v>323</v>
      </c>
      <c r="E164" s="10">
        <v>41948</v>
      </c>
      <c r="F164" s="187" t="s">
        <v>43</v>
      </c>
      <c r="G164" s="13"/>
    </row>
    <row r="165" spans="1:7" s="12" customFormat="1" ht="35.25" customHeight="1">
      <c r="A165" s="210" t="s">
        <v>320</v>
      </c>
      <c r="B165" s="187" t="s">
        <v>321</v>
      </c>
      <c r="C165" s="191" t="s">
        <v>322</v>
      </c>
      <c r="D165" s="187" t="s">
        <v>324</v>
      </c>
      <c r="E165" s="10">
        <v>42313</v>
      </c>
      <c r="F165" s="187" t="s">
        <v>43</v>
      </c>
      <c r="G165" s="13"/>
    </row>
    <row r="166" spans="1:7" s="12" customFormat="1" ht="35.25" customHeight="1">
      <c r="A166" s="210" t="s">
        <v>320</v>
      </c>
      <c r="B166" s="187" t="s">
        <v>321</v>
      </c>
      <c r="C166" s="187" t="s">
        <v>322</v>
      </c>
      <c r="D166" s="187" t="s">
        <v>325</v>
      </c>
      <c r="E166" s="10">
        <v>42648</v>
      </c>
      <c r="F166" s="187" t="s">
        <v>43</v>
      </c>
      <c r="G166" s="13"/>
    </row>
    <row r="167" spans="1:7" s="12" customFormat="1" ht="35.25" customHeight="1">
      <c r="A167" s="210" t="s">
        <v>320</v>
      </c>
      <c r="B167" s="187" t="s">
        <v>321</v>
      </c>
      <c r="C167" s="187" t="s">
        <v>322</v>
      </c>
      <c r="D167" s="187" t="s">
        <v>326</v>
      </c>
      <c r="E167" s="10">
        <v>43044</v>
      </c>
      <c r="F167" s="187" t="s">
        <v>43</v>
      </c>
      <c r="G167" s="13"/>
    </row>
    <row r="168" spans="1:7" s="12" customFormat="1" ht="35.25" customHeight="1">
      <c r="A168" s="210" t="s">
        <v>854</v>
      </c>
      <c r="B168" s="187" t="s">
        <v>855</v>
      </c>
      <c r="C168" s="187" t="s">
        <v>856</v>
      </c>
      <c r="D168" s="187" t="s">
        <v>857</v>
      </c>
      <c r="E168" s="10">
        <v>41896</v>
      </c>
      <c r="F168" s="187" t="s">
        <v>142</v>
      </c>
      <c r="G168" s="13"/>
    </row>
    <row r="169" spans="1:7" s="12" customFormat="1" ht="35.25" customHeight="1">
      <c r="A169" s="210" t="s">
        <v>854</v>
      </c>
      <c r="B169" s="187" t="s">
        <v>855</v>
      </c>
      <c r="C169" s="187" t="s">
        <v>856</v>
      </c>
      <c r="D169" s="187" t="s">
        <v>858</v>
      </c>
      <c r="E169" s="10">
        <v>42286</v>
      </c>
      <c r="F169" s="187" t="s">
        <v>142</v>
      </c>
      <c r="G169" s="13"/>
    </row>
    <row r="170" spans="1:7" s="12" customFormat="1" ht="35.25" customHeight="1">
      <c r="A170" s="210" t="s">
        <v>854</v>
      </c>
      <c r="B170" s="187" t="s">
        <v>855</v>
      </c>
      <c r="C170" s="187" t="s">
        <v>856</v>
      </c>
      <c r="D170" s="187" t="s">
        <v>859</v>
      </c>
      <c r="E170" s="10">
        <v>42646</v>
      </c>
      <c r="F170" s="187" t="s">
        <v>142</v>
      </c>
      <c r="G170" s="13"/>
    </row>
    <row r="171" spans="1:7" s="12" customFormat="1" ht="35.25" customHeight="1">
      <c r="A171" s="210" t="s">
        <v>854</v>
      </c>
      <c r="B171" s="187" t="s">
        <v>855</v>
      </c>
      <c r="C171" s="187" t="s">
        <v>856</v>
      </c>
      <c r="D171" s="187" t="s">
        <v>860</v>
      </c>
      <c r="E171" s="10">
        <v>43006</v>
      </c>
      <c r="F171" s="187" t="s">
        <v>142</v>
      </c>
      <c r="G171" s="14"/>
    </row>
    <row r="172" spans="1:7" s="12" customFormat="1" ht="35.25" customHeight="1">
      <c r="A172" s="210" t="s">
        <v>854</v>
      </c>
      <c r="B172" s="187" t="s">
        <v>855</v>
      </c>
      <c r="C172" s="187" t="s">
        <v>856</v>
      </c>
      <c r="D172" s="187" t="s">
        <v>861</v>
      </c>
      <c r="E172" s="10">
        <v>43366</v>
      </c>
      <c r="F172" s="187" t="s">
        <v>142</v>
      </c>
      <c r="G172" s="13"/>
    </row>
    <row r="173" spans="1:7" s="12" customFormat="1" ht="35.25" customHeight="1">
      <c r="A173" s="210" t="s">
        <v>854</v>
      </c>
      <c r="B173" s="15" t="s">
        <v>855</v>
      </c>
      <c r="C173" s="15" t="s">
        <v>856</v>
      </c>
      <c r="D173" s="187" t="s">
        <v>862</v>
      </c>
      <c r="E173" s="10">
        <v>43726</v>
      </c>
      <c r="F173" s="191" t="s">
        <v>142</v>
      </c>
      <c r="G173" s="13"/>
    </row>
    <row r="174" spans="1:6" s="12" customFormat="1" ht="35.25" customHeight="1">
      <c r="A174" s="210" t="s">
        <v>327</v>
      </c>
      <c r="B174" s="15" t="s">
        <v>328</v>
      </c>
      <c r="C174" s="15" t="s">
        <v>329</v>
      </c>
      <c r="D174" s="187" t="s">
        <v>330</v>
      </c>
      <c r="E174" s="10">
        <v>41795</v>
      </c>
      <c r="F174" s="191" t="s">
        <v>43</v>
      </c>
    </row>
    <row r="175" spans="1:6" s="12" customFormat="1" ht="35.25" customHeight="1">
      <c r="A175" s="210" t="s">
        <v>327</v>
      </c>
      <c r="B175" s="15" t="s">
        <v>328</v>
      </c>
      <c r="C175" s="15" t="s">
        <v>329</v>
      </c>
      <c r="D175" s="187" t="s">
        <v>331</v>
      </c>
      <c r="E175" s="10">
        <v>42526</v>
      </c>
      <c r="F175" s="191" t="s">
        <v>43</v>
      </c>
    </row>
    <row r="176" spans="1:6" s="12" customFormat="1" ht="27.75" customHeight="1">
      <c r="A176" s="210" t="s">
        <v>327</v>
      </c>
      <c r="B176" s="187" t="s">
        <v>328</v>
      </c>
      <c r="C176" s="187" t="s">
        <v>329</v>
      </c>
      <c r="D176" s="187" t="s">
        <v>332</v>
      </c>
      <c r="E176" s="10">
        <v>43256</v>
      </c>
      <c r="F176" s="191" t="s">
        <v>43</v>
      </c>
    </row>
    <row r="177" spans="1:6" s="12" customFormat="1" ht="48" customHeight="1">
      <c r="A177" s="210" t="s">
        <v>333</v>
      </c>
      <c r="B177" s="187" t="s">
        <v>334</v>
      </c>
      <c r="C177" s="187" t="s">
        <v>335</v>
      </c>
      <c r="D177" s="187" t="s">
        <v>336</v>
      </c>
      <c r="E177" s="10">
        <v>41887</v>
      </c>
      <c r="F177" s="187" t="s">
        <v>43</v>
      </c>
    </row>
    <row r="178" spans="1:6" s="12" customFormat="1" ht="39.75" customHeight="1">
      <c r="A178" s="210" t="s">
        <v>333</v>
      </c>
      <c r="B178" s="187" t="s">
        <v>334</v>
      </c>
      <c r="C178" s="187" t="s">
        <v>335</v>
      </c>
      <c r="D178" s="187" t="s">
        <v>337</v>
      </c>
      <c r="E178" s="10">
        <v>42252</v>
      </c>
      <c r="F178" s="187" t="s">
        <v>43</v>
      </c>
    </row>
    <row r="179" spans="1:6" s="12" customFormat="1" ht="35.25" customHeight="1">
      <c r="A179" s="210" t="s">
        <v>333</v>
      </c>
      <c r="B179" s="187" t="s">
        <v>334</v>
      </c>
      <c r="C179" s="187" t="s">
        <v>335</v>
      </c>
      <c r="D179" s="187" t="s">
        <v>338</v>
      </c>
      <c r="E179" s="10">
        <v>42618</v>
      </c>
      <c r="F179" s="187" t="s">
        <v>43</v>
      </c>
    </row>
    <row r="180" spans="1:6" s="12" customFormat="1" ht="35.25" customHeight="1">
      <c r="A180" s="210" t="s">
        <v>810</v>
      </c>
      <c r="B180" s="187" t="s">
        <v>811</v>
      </c>
      <c r="C180" s="187" t="s">
        <v>812</v>
      </c>
      <c r="D180" s="187" t="s">
        <v>813</v>
      </c>
      <c r="E180" s="10">
        <v>41828</v>
      </c>
      <c r="F180" s="187" t="s">
        <v>43</v>
      </c>
    </row>
    <row r="181" spans="1:6" s="12" customFormat="1" ht="45" customHeight="1">
      <c r="A181" s="210" t="s">
        <v>810</v>
      </c>
      <c r="B181" s="187" t="s">
        <v>811</v>
      </c>
      <c r="C181" s="187" t="s">
        <v>812</v>
      </c>
      <c r="D181" s="187" t="s">
        <v>814</v>
      </c>
      <c r="E181" s="10">
        <v>42224</v>
      </c>
      <c r="F181" s="187" t="s">
        <v>43</v>
      </c>
    </row>
    <row r="182" spans="1:6" s="12" customFormat="1" ht="50.25" customHeight="1">
      <c r="A182" s="210" t="s">
        <v>810</v>
      </c>
      <c r="B182" s="187" t="s">
        <v>811</v>
      </c>
      <c r="C182" s="187" t="s">
        <v>812</v>
      </c>
      <c r="D182" s="187" t="s">
        <v>815</v>
      </c>
      <c r="E182" s="10">
        <v>42590</v>
      </c>
      <c r="F182" s="187" t="s">
        <v>43</v>
      </c>
    </row>
    <row r="183" spans="1:6" s="12" customFormat="1" ht="50.25" customHeight="1">
      <c r="A183" s="210" t="s">
        <v>810</v>
      </c>
      <c r="B183" s="188" t="s">
        <v>811</v>
      </c>
      <c r="C183" s="187" t="s">
        <v>812</v>
      </c>
      <c r="D183" s="187" t="s">
        <v>816</v>
      </c>
      <c r="E183" s="10">
        <v>42955</v>
      </c>
      <c r="F183" s="187" t="s">
        <v>43</v>
      </c>
    </row>
    <row r="184" spans="1:6" s="12" customFormat="1" ht="42.75" customHeight="1">
      <c r="A184" s="210" t="s">
        <v>810</v>
      </c>
      <c r="B184" s="188" t="s">
        <v>811</v>
      </c>
      <c r="C184" s="187" t="s">
        <v>812</v>
      </c>
      <c r="D184" s="187" t="s">
        <v>817</v>
      </c>
      <c r="E184" s="10">
        <v>43320</v>
      </c>
      <c r="F184" s="187" t="s">
        <v>43</v>
      </c>
    </row>
    <row r="185" spans="1:6" s="12" customFormat="1" ht="45" customHeight="1">
      <c r="A185" s="187" t="s">
        <v>339</v>
      </c>
      <c r="B185" s="188" t="s">
        <v>340</v>
      </c>
      <c r="C185" s="187" t="s">
        <v>341</v>
      </c>
      <c r="D185" s="187" t="s">
        <v>342</v>
      </c>
      <c r="E185" s="10">
        <v>43013</v>
      </c>
      <c r="F185" s="187" t="s">
        <v>38</v>
      </c>
    </row>
    <row r="186" spans="1:6" s="12" customFormat="1" ht="45" customHeight="1">
      <c r="A186" s="187" t="s">
        <v>343</v>
      </c>
      <c r="B186" s="188" t="s">
        <v>344</v>
      </c>
      <c r="C186" s="187" t="s">
        <v>345</v>
      </c>
      <c r="D186" s="187" t="s">
        <v>346</v>
      </c>
      <c r="E186" s="10">
        <v>43743</v>
      </c>
      <c r="F186" s="187" t="s">
        <v>38</v>
      </c>
    </row>
    <row r="187" spans="1:6" s="12" customFormat="1" ht="45" customHeight="1">
      <c r="A187" s="210" t="s">
        <v>347</v>
      </c>
      <c r="B187" s="188" t="s">
        <v>348</v>
      </c>
      <c r="C187" s="187" t="s">
        <v>349</v>
      </c>
      <c r="D187" s="187" t="s">
        <v>350</v>
      </c>
      <c r="E187" s="10">
        <v>41797</v>
      </c>
      <c r="F187" s="187" t="s">
        <v>56</v>
      </c>
    </row>
    <row r="188" spans="1:6" s="12" customFormat="1" ht="45" customHeight="1">
      <c r="A188" s="210" t="s">
        <v>347</v>
      </c>
      <c r="B188" s="188" t="s">
        <v>348</v>
      </c>
      <c r="C188" s="187" t="s">
        <v>349</v>
      </c>
      <c r="D188" s="187" t="s">
        <v>352</v>
      </c>
      <c r="E188" s="10">
        <v>42157</v>
      </c>
      <c r="F188" s="187" t="s">
        <v>56</v>
      </c>
    </row>
    <row r="189" spans="1:6" s="12" customFormat="1" ht="45" customHeight="1">
      <c r="A189" s="210" t="s">
        <v>347</v>
      </c>
      <c r="B189" s="188" t="s">
        <v>348</v>
      </c>
      <c r="C189" s="187" t="s">
        <v>349</v>
      </c>
      <c r="D189" s="187" t="s">
        <v>353</v>
      </c>
      <c r="E189" s="10">
        <v>42517</v>
      </c>
      <c r="F189" s="187" t="s">
        <v>56</v>
      </c>
    </row>
    <row r="190" spans="1:6" s="12" customFormat="1" ht="45" customHeight="1">
      <c r="A190" s="210" t="s">
        <v>347</v>
      </c>
      <c r="B190" s="188" t="s">
        <v>348</v>
      </c>
      <c r="C190" s="187" t="s">
        <v>349</v>
      </c>
      <c r="D190" s="187" t="s">
        <v>354</v>
      </c>
      <c r="E190" s="10">
        <v>42877</v>
      </c>
      <c r="F190" s="187" t="s">
        <v>56</v>
      </c>
    </row>
    <row r="191" spans="1:6" s="12" customFormat="1" ht="35.25" customHeight="1">
      <c r="A191" s="210" t="s">
        <v>347</v>
      </c>
      <c r="B191" s="188" t="s">
        <v>355</v>
      </c>
      <c r="C191" s="187" t="s">
        <v>356</v>
      </c>
      <c r="D191" s="187" t="s">
        <v>357</v>
      </c>
      <c r="E191" s="10">
        <v>42366</v>
      </c>
      <c r="F191" s="187" t="s">
        <v>56</v>
      </c>
    </row>
    <row r="192" spans="1:6" s="12" customFormat="1" ht="35.25" customHeight="1">
      <c r="A192" s="210" t="s">
        <v>347</v>
      </c>
      <c r="B192" s="187" t="s">
        <v>355</v>
      </c>
      <c r="C192" s="187" t="s">
        <v>356</v>
      </c>
      <c r="D192" s="187" t="s">
        <v>358</v>
      </c>
      <c r="E192" s="10">
        <v>42726</v>
      </c>
      <c r="F192" s="187" t="s">
        <v>56</v>
      </c>
    </row>
    <row r="193" spans="1:6" s="12" customFormat="1" ht="35.25" customHeight="1">
      <c r="A193" s="210" t="s">
        <v>347</v>
      </c>
      <c r="B193" s="187" t="s">
        <v>355</v>
      </c>
      <c r="C193" s="187" t="s">
        <v>356</v>
      </c>
      <c r="D193" s="187" t="s">
        <v>359</v>
      </c>
      <c r="E193" s="10">
        <v>43086</v>
      </c>
      <c r="F193" s="187" t="s">
        <v>56</v>
      </c>
    </row>
    <row r="194" spans="1:6" s="12" customFormat="1" ht="35.25" customHeight="1">
      <c r="A194" s="210" t="s">
        <v>347</v>
      </c>
      <c r="B194" s="187" t="s">
        <v>355</v>
      </c>
      <c r="C194" s="187" t="s">
        <v>356</v>
      </c>
      <c r="D194" s="187" t="s">
        <v>360</v>
      </c>
      <c r="E194" s="10">
        <v>43446</v>
      </c>
      <c r="F194" s="187" t="s">
        <v>56</v>
      </c>
    </row>
    <row r="195" spans="1:7" s="12" customFormat="1" ht="35.25" customHeight="1">
      <c r="A195" s="210" t="s">
        <v>347</v>
      </c>
      <c r="B195" s="187" t="s">
        <v>355</v>
      </c>
      <c r="C195" s="187" t="s">
        <v>356</v>
      </c>
      <c r="D195" s="187" t="s">
        <v>361</v>
      </c>
      <c r="E195" s="10">
        <v>43806</v>
      </c>
      <c r="F195" s="187" t="s">
        <v>56</v>
      </c>
      <c r="G195" s="11"/>
    </row>
    <row r="196" spans="1:7" s="12" customFormat="1" ht="35.25" customHeight="1">
      <c r="A196" s="210" t="s">
        <v>347</v>
      </c>
      <c r="B196" s="187" t="s">
        <v>355</v>
      </c>
      <c r="C196" s="187" t="s">
        <v>356</v>
      </c>
      <c r="D196" s="187" t="s">
        <v>362</v>
      </c>
      <c r="E196" s="10">
        <v>44166</v>
      </c>
      <c r="F196" s="187" t="s">
        <v>56</v>
      </c>
      <c r="G196" s="11"/>
    </row>
    <row r="197" spans="1:7" s="12" customFormat="1" ht="35.25" customHeight="1">
      <c r="A197" s="187" t="s">
        <v>243</v>
      </c>
      <c r="B197" s="187" t="s">
        <v>818</v>
      </c>
      <c r="C197" s="187" t="s">
        <v>819</v>
      </c>
      <c r="D197" s="187" t="s">
        <v>820</v>
      </c>
      <c r="E197" s="10">
        <v>41802</v>
      </c>
      <c r="F197" s="187" t="s">
        <v>243</v>
      </c>
      <c r="G197" s="11"/>
    </row>
    <row r="198" spans="1:7" s="12" customFormat="1" ht="35.25" customHeight="1">
      <c r="A198" s="210" t="s">
        <v>363</v>
      </c>
      <c r="B198" s="187" t="s">
        <v>364</v>
      </c>
      <c r="C198" s="187" t="s">
        <v>365</v>
      </c>
      <c r="D198" s="187" t="s">
        <v>366</v>
      </c>
      <c r="E198" s="10">
        <v>43577</v>
      </c>
      <c r="F198" s="187" t="s">
        <v>77</v>
      </c>
      <c r="G198" s="13"/>
    </row>
    <row r="199" spans="1:7" s="12" customFormat="1" ht="35.25" customHeight="1">
      <c r="A199" s="210" t="s">
        <v>363</v>
      </c>
      <c r="B199" s="187" t="s">
        <v>364</v>
      </c>
      <c r="C199" s="187" t="s">
        <v>365</v>
      </c>
      <c r="D199" s="187" t="s">
        <v>367</v>
      </c>
      <c r="E199" s="10">
        <v>44297</v>
      </c>
      <c r="F199" s="187" t="s">
        <v>77</v>
      </c>
      <c r="G199" s="13"/>
    </row>
    <row r="200" spans="1:7" s="12" customFormat="1" ht="35.25" customHeight="1">
      <c r="A200" s="210" t="s">
        <v>363</v>
      </c>
      <c r="B200" s="187" t="s">
        <v>970</v>
      </c>
      <c r="C200" s="187" t="s">
        <v>971</v>
      </c>
      <c r="D200" s="187" t="s">
        <v>972</v>
      </c>
      <c r="E200" s="10">
        <v>43229</v>
      </c>
      <c r="F200" s="187" t="s">
        <v>77</v>
      </c>
      <c r="G200" s="13"/>
    </row>
    <row r="201" spans="1:7" s="12" customFormat="1" ht="35.25" customHeight="1">
      <c r="A201" s="210" t="s">
        <v>368</v>
      </c>
      <c r="B201" s="187" t="s">
        <v>369</v>
      </c>
      <c r="C201" s="187" t="s">
        <v>370</v>
      </c>
      <c r="D201" s="187" t="s">
        <v>371</v>
      </c>
      <c r="E201" s="10">
        <v>43687</v>
      </c>
      <c r="F201" s="187" t="s">
        <v>77</v>
      </c>
      <c r="G201" s="13"/>
    </row>
    <row r="202" spans="1:7" s="12" customFormat="1" ht="35.25" customHeight="1">
      <c r="A202" s="211" t="s">
        <v>368</v>
      </c>
      <c r="B202" s="187" t="s">
        <v>372</v>
      </c>
      <c r="C202" s="187" t="s">
        <v>373</v>
      </c>
      <c r="D202" s="187" t="s">
        <v>374</v>
      </c>
      <c r="E202" s="10">
        <v>44104</v>
      </c>
      <c r="F202" s="187" t="s">
        <v>77</v>
      </c>
      <c r="G202" s="13"/>
    </row>
    <row r="203" spans="1:6" s="12" customFormat="1" ht="27.75" customHeight="1">
      <c r="A203" s="211" t="s">
        <v>368</v>
      </c>
      <c r="B203" s="16" t="s">
        <v>375</v>
      </c>
      <c r="C203" s="16" t="s">
        <v>376</v>
      </c>
      <c r="D203" s="16" t="s">
        <v>377</v>
      </c>
      <c r="E203" s="10">
        <v>42375</v>
      </c>
      <c r="F203" s="16" t="s">
        <v>77</v>
      </c>
    </row>
    <row r="204" spans="1:6" s="12" customFormat="1" ht="27.75" customHeight="1">
      <c r="A204" s="211" t="s">
        <v>368</v>
      </c>
      <c r="B204" s="16" t="s">
        <v>877</v>
      </c>
      <c r="C204" s="16" t="s">
        <v>878</v>
      </c>
      <c r="D204" s="16" t="s">
        <v>879</v>
      </c>
      <c r="E204" s="10">
        <v>43424</v>
      </c>
      <c r="F204" s="16" t="s">
        <v>77</v>
      </c>
    </row>
    <row r="205" spans="1:6" s="12" customFormat="1" ht="27.75" customHeight="1">
      <c r="A205" s="188" t="s">
        <v>378</v>
      </c>
      <c r="B205" s="16" t="s">
        <v>379</v>
      </c>
      <c r="C205" s="16" t="s">
        <v>380</v>
      </c>
      <c r="D205" s="16" t="s">
        <v>381</v>
      </c>
      <c r="E205" s="10">
        <v>43923</v>
      </c>
      <c r="F205" s="16" t="s">
        <v>56</v>
      </c>
    </row>
    <row r="206" spans="1:6" s="12" customFormat="1" ht="27.75" customHeight="1">
      <c r="A206" s="211" t="s">
        <v>382</v>
      </c>
      <c r="B206" s="16" t="s">
        <v>383</v>
      </c>
      <c r="C206" s="16" t="s">
        <v>384</v>
      </c>
      <c r="D206" s="16" t="s">
        <v>385</v>
      </c>
      <c r="E206" s="10">
        <v>41876</v>
      </c>
      <c r="F206" s="16" t="s">
        <v>77</v>
      </c>
    </row>
    <row r="207" spans="1:6" s="17" customFormat="1" ht="27.75" customHeight="1">
      <c r="A207" s="211" t="s">
        <v>382</v>
      </c>
      <c r="B207" s="16" t="s">
        <v>383</v>
      </c>
      <c r="C207" s="16" t="s">
        <v>384</v>
      </c>
      <c r="D207" s="16" t="s">
        <v>386</v>
      </c>
      <c r="E207" s="10">
        <v>42236</v>
      </c>
      <c r="F207" s="16" t="s">
        <v>77</v>
      </c>
    </row>
    <row r="208" spans="1:6" s="17" customFormat="1" ht="27.75" customHeight="1">
      <c r="A208" s="211" t="s">
        <v>382</v>
      </c>
      <c r="B208" s="16" t="s">
        <v>383</v>
      </c>
      <c r="C208" s="16" t="s">
        <v>384</v>
      </c>
      <c r="D208" s="16" t="s">
        <v>387</v>
      </c>
      <c r="E208" s="10">
        <v>42596</v>
      </c>
      <c r="F208" s="16" t="s">
        <v>77</v>
      </c>
    </row>
    <row r="209" spans="1:6" s="17" customFormat="1" ht="27.75" customHeight="1">
      <c r="A209" s="211" t="s">
        <v>382</v>
      </c>
      <c r="B209" s="16" t="s">
        <v>383</v>
      </c>
      <c r="C209" s="16" t="s">
        <v>384</v>
      </c>
      <c r="D209" s="16" t="s">
        <v>388</v>
      </c>
      <c r="E209" s="10">
        <v>42956</v>
      </c>
      <c r="F209" s="16" t="s">
        <v>77</v>
      </c>
    </row>
    <row r="210" spans="1:6" s="17" customFormat="1" ht="27.75" customHeight="1">
      <c r="A210" s="211" t="s">
        <v>382</v>
      </c>
      <c r="B210" s="16" t="s">
        <v>915</v>
      </c>
      <c r="C210" s="16" t="s">
        <v>916</v>
      </c>
      <c r="D210" s="16" t="s">
        <v>917</v>
      </c>
      <c r="E210" s="10">
        <v>43504</v>
      </c>
      <c r="F210" s="16" t="s">
        <v>77</v>
      </c>
    </row>
    <row r="211" spans="1:6" s="17" customFormat="1" ht="27.75" customHeight="1">
      <c r="A211" s="190" t="s">
        <v>821</v>
      </c>
      <c r="B211" s="16" t="s">
        <v>822</v>
      </c>
      <c r="C211" s="16" t="s">
        <v>823</v>
      </c>
      <c r="D211" s="16" t="s">
        <v>824</v>
      </c>
      <c r="E211" s="10">
        <v>43958</v>
      </c>
      <c r="F211" s="16" t="s">
        <v>38</v>
      </c>
    </row>
    <row r="212" spans="1:6" s="12" customFormat="1" ht="27.75" customHeight="1">
      <c r="A212" s="188" t="s">
        <v>43</v>
      </c>
      <c r="B212" s="16" t="s">
        <v>863</v>
      </c>
      <c r="C212" s="16" t="s">
        <v>973</v>
      </c>
      <c r="D212" s="16" t="s">
        <v>864</v>
      </c>
      <c r="E212" s="10">
        <v>41881</v>
      </c>
      <c r="F212" s="16" t="s">
        <v>43</v>
      </c>
    </row>
    <row r="213" spans="1:6" s="12" customFormat="1" ht="27.75" customHeight="1">
      <c r="A213" s="211" t="s">
        <v>389</v>
      </c>
      <c r="B213" s="16" t="s">
        <v>390</v>
      </c>
      <c r="C213" s="16" t="s">
        <v>391</v>
      </c>
      <c r="D213" s="16" t="s">
        <v>392</v>
      </c>
      <c r="E213" s="10">
        <v>43407</v>
      </c>
      <c r="F213" s="16" t="s">
        <v>155</v>
      </c>
    </row>
    <row r="214" spans="1:6" s="12" customFormat="1" ht="27.75" customHeight="1">
      <c r="A214" s="211" t="s">
        <v>389</v>
      </c>
      <c r="B214" s="16" t="s">
        <v>393</v>
      </c>
      <c r="C214" s="16" t="s">
        <v>394</v>
      </c>
      <c r="D214" s="16" t="s">
        <v>395</v>
      </c>
      <c r="E214" s="10">
        <v>44487</v>
      </c>
      <c r="F214" s="16" t="s">
        <v>155</v>
      </c>
    </row>
    <row r="215" spans="1:6" s="12" customFormat="1" ht="409.5" customHeight="1" hidden="1">
      <c r="A215" s="188"/>
      <c r="B215" s="16"/>
      <c r="C215" s="16"/>
      <c r="D215" s="16"/>
      <c r="E215" s="10"/>
      <c r="F215" s="16"/>
    </row>
    <row r="216" spans="1:6" s="12" customFormat="1" ht="409.5" customHeight="1" hidden="1">
      <c r="A216" s="188"/>
      <c r="B216" s="16"/>
      <c r="C216" s="16"/>
      <c r="D216" s="16"/>
      <c r="E216" s="10"/>
      <c r="F216" s="16"/>
    </row>
    <row r="217" spans="1:6" s="12" customFormat="1" ht="409.5" customHeight="1" hidden="1">
      <c r="A217" s="189"/>
      <c r="B217" s="16"/>
      <c r="C217" s="16"/>
      <c r="D217" s="16"/>
      <c r="E217" s="10"/>
      <c r="F217" s="16"/>
    </row>
    <row r="218" spans="1:6" s="12" customFormat="1" ht="409.5" customHeight="1" hidden="1">
      <c r="A218" s="189"/>
      <c r="B218" s="16"/>
      <c r="C218" s="16"/>
      <c r="D218" s="16"/>
      <c r="E218" s="10"/>
      <c r="F218" s="16"/>
    </row>
    <row r="219" spans="1:6" s="12" customFormat="1" ht="409.5" customHeight="1" hidden="1">
      <c r="A219" s="189"/>
      <c r="B219" s="16"/>
      <c r="C219" s="16"/>
      <c r="D219" s="16"/>
      <c r="E219" s="10"/>
      <c r="F219" s="16"/>
    </row>
    <row r="220" spans="1:6" s="12" customFormat="1" ht="409.5" customHeight="1" hidden="1">
      <c r="A220" s="189"/>
      <c r="B220" s="16"/>
      <c r="C220" s="16"/>
      <c r="D220" s="16"/>
      <c r="E220" s="10"/>
      <c r="F220" s="16"/>
    </row>
    <row r="221" spans="1:6" s="12" customFormat="1" ht="409.5" customHeight="1" hidden="1">
      <c r="A221" s="189"/>
      <c r="B221" s="16"/>
      <c r="C221" s="16"/>
      <c r="D221" s="16"/>
      <c r="E221" s="10"/>
      <c r="F221" s="16"/>
    </row>
    <row r="222" spans="1:6" s="12" customFormat="1" ht="409.5" customHeight="1" hidden="1">
      <c r="A222" s="189"/>
      <c r="B222" s="16"/>
      <c r="C222" s="16"/>
      <c r="D222" s="16"/>
      <c r="E222" s="10"/>
      <c r="F222" s="16"/>
    </row>
    <row r="223" spans="1:6" s="12" customFormat="1" ht="409.5" customHeight="1" hidden="1">
      <c r="A223" s="189"/>
      <c r="B223" s="16"/>
      <c r="C223" s="16"/>
      <c r="D223" s="16"/>
      <c r="E223" s="10"/>
      <c r="F223" s="16"/>
    </row>
    <row r="224" spans="1:6" s="12" customFormat="1" ht="409.5" customHeight="1" hidden="1">
      <c r="A224" s="189"/>
      <c r="B224" s="16"/>
      <c r="C224" s="16"/>
      <c r="D224" s="16"/>
      <c r="E224" s="10"/>
      <c r="F224" s="16"/>
    </row>
    <row r="225" spans="1:6" s="12" customFormat="1" ht="409.5" customHeight="1" hidden="1">
      <c r="A225" s="189"/>
      <c r="B225" s="16"/>
      <c r="C225" s="16"/>
      <c r="D225" s="16"/>
      <c r="E225" s="10"/>
      <c r="F225" s="16"/>
    </row>
    <row r="226" spans="1:6" s="12" customFormat="1" ht="409.5" customHeight="1" hidden="1">
      <c r="A226" s="189"/>
      <c r="B226" s="16"/>
      <c r="C226" s="16"/>
      <c r="D226" s="16"/>
      <c r="E226" s="10"/>
      <c r="F226" s="16"/>
    </row>
    <row r="227" spans="1:6" s="12" customFormat="1" ht="409.5" customHeight="1" hidden="1">
      <c r="A227" s="189"/>
      <c r="B227" s="16"/>
      <c r="C227" s="16"/>
      <c r="D227" s="16"/>
      <c r="E227" s="10"/>
      <c r="F227" s="16"/>
    </row>
    <row r="228" spans="1:6" s="12" customFormat="1" ht="409.5" customHeight="1" hidden="1">
      <c r="A228" s="189"/>
      <c r="B228" s="16"/>
      <c r="C228" s="16"/>
      <c r="D228" s="16"/>
      <c r="E228" s="10"/>
      <c r="F228" s="16"/>
    </row>
    <row r="229" spans="1:6" s="12" customFormat="1" ht="409.5" customHeight="1" hidden="1">
      <c r="A229" s="189"/>
      <c r="B229" s="16"/>
      <c r="C229" s="16"/>
      <c r="D229" s="16"/>
      <c r="E229" s="10"/>
      <c r="F229" s="16"/>
    </row>
    <row r="230" spans="1:6" s="12" customFormat="1" ht="409.5" customHeight="1" hidden="1">
      <c r="A230" s="189"/>
      <c r="B230" s="16"/>
      <c r="C230" s="16"/>
      <c r="D230" s="16"/>
      <c r="E230" s="10"/>
      <c r="F230" s="16"/>
    </row>
    <row r="231" spans="1:6" s="12" customFormat="1" ht="409.5" customHeight="1" hidden="1">
      <c r="A231" s="189"/>
      <c r="B231" s="16"/>
      <c r="C231" s="16"/>
      <c r="D231" s="16"/>
      <c r="E231" s="10"/>
      <c r="F231" s="16"/>
    </row>
    <row r="232" spans="1:6" s="12" customFormat="1" ht="409.5" customHeight="1" hidden="1">
      <c r="A232" s="189"/>
      <c r="B232" s="16"/>
      <c r="C232" s="16"/>
      <c r="D232" s="16"/>
      <c r="E232" s="10"/>
      <c r="F232" s="16"/>
    </row>
    <row r="233" spans="1:6" s="12" customFormat="1" ht="409.5" customHeight="1" hidden="1">
      <c r="A233" s="189"/>
      <c r="B233" s="16"/>
      <c r="C233" s="16"/>
      <c r="D233" s="16"/>
      <c r="E233" s="10"/>
      <c r="F233" s="16"/>
    </row>
    <row r="234" spans="1:6" s="12" customFormat="1" ht="409.5" customHeight="1" hidden="1">
      <c r="A234" s="189"/>
      <c r="B234" s="16"/>
      <c r="C234" s="16"/>
      <c r="D234" s="16"/>
      <c r="E234" s="10"/>
      <c r="F234" s="16"/>
    </row>
    <row r="235" spans="1:6" s="12" customFormat="1" ht="409.5" customHeight="1" hidden="1">
      <c r="A235" s="189"/>
      <c r="B235" s="16"/>
      <c r="C235" s="16"/>
      <c r="D235" s="16"/>
      <c r="E235" s="10"/>
      <c r="F235" s="16"/>
    </row>
    <row r="236" spans="1:6" s="12" customFormat="1" ht="409.5" customHeight="1" hidden="1">
      <c r="A236" s="189"/>
      <c r="B236" s="16"/>
      <c r="C236" s="16"/>
      <c r="D236" s="16"/>
      <c r="E236" s="10"/>
      <c r="F236" s="16"/>
    </row>
    <row r="237" spans="1:6" s="12" customFormat="1" ht="409.5" customHeight="1" hidden="1">
      <c r="A237" s="189"/>
      <c r="B237" s="16"/>
      <c r="C237" s="16"/>
      <c r="D237" s="16"/>
      <c r="E237" s="10"/>
      <c r="F237" s="16"/>
    </row>
    <row r="238" spans="1:6" s="12" customFormat="1" ht="409.5" customHeight="1" hidden="1">
      <c r="A238" s="189"/>
      <c r="B238" s="16"/>
      <c r="C238" s="16"/>
      <c r="D238" s="16"/>
      <c r="E238" s="10"/>
      <c r="F238" s="16"/>
    </row>
    <row r="239" spans="1:6" s="12" customFormat="1" ht="409.5" customHeight="1" hidden="1">
      <c r="A239" s="189"/>
      <c r="B239" s="16"/>
      <c r="C239" s="16"/>
      <c r="D239" s="16"/>
      <c r="E239" s="10"/>
      <c r="F239" s="16"/>
    </row>
    <row r="240" spans="1:6" s="12" customFormat="1" ht="409.5" customHeight="1" hidden="1">
      <c r="A240" s="189"/>
      <c r="B240" s="16"/>
      <c r="C240" s="16"/>
      <c r="D240" s="16"/>
      <c r="E240" s="10"/>
      <c r="F240" s="16"/>
    </row>
    <row r="241" spans="1:6" s="12" customFormat="1" ht="409.5" customHeight="1" hidden="1">
      <c r="A241" s="189"/>
      <c r="B241" s="16"/>
      <c r="C241" s="16"/>
      <c r="D241" s="16"/>
      <c r="E241" s="10"/>
      <c r="F241" s="16"/>
    </row>
    <row r="242" spans="1:6" s="12" customFormat="1" ht="409.5" customHeight="1" hidden="1">
      <c r="A242" s="189"/>
      <c r="B242" s="16"/>
      <c r="C242" s="16"/>
      <c r="D242" s="16"/>
      <c r="E242" s="10"/>
      <c r="F242" s="16"/>
    </row>
    <row r="243" spans="1:6" s="12" customFormat="1" ht="409.5" customHeight="1" hidden="1">
      <c r="A243" s="189"/>
      <c r="B243" s="16"/>
      <c r="C243" s="16"/>
      <c r="D243" s="16"/>
      <c r="E243" s="10"/>
      <c r="F243" s="16"/>
    </row>
    <row r="244" spans="1:6" s="12" customFormat="1" ht="409.5" customHeight="1" hidden="1">
      <c r="A244" s="189"/>
      <c r="B244" s="16"/>
      <c r="C244" s="16"/>
      <c r="D244" s="16"/>
      <c r="E244" s="10"/>
      <c r="F244" s="16"/>
    </row>
    <row r="245" spans="1:6" s="12" customFormat="1" ht="409.5" customHeight="1" hidden="1">
      <c r="A245" s="189"/>
      <c r="B245" s="16"/>
      <c r="C245" s="16"/>
      <c r="D245" s="16"/>
      <c r="E245" s="10"/>
      <c r="F245" s="16"/>
    </row>
    <row r="246" spans="1:6" s="12" customFormat="1" ht="409.5" customHeight="1" hidden="1">
      <c r="A246" s="189"/>
      <c r="B246" s="16"/>
      <c r="C246" s="16"/>
      <c r="D246" s="16"/>
      <c r="E246" s="10"/>
      <c r="F246" s="16"/>
    </row>
    <row r="247" spans="1:7" s="12" customFormat="1" ht="409.5" customHeight="1" hidden="1">
      <c r="A247" s="187"/>
      <c r="B247" s="187"/>
      <c r="C247" s="187"/>
      <c r="D247" s="187"/>
      <c r="E247" s="10"/>
      <c r="F247" s="187"/>
      <c r="G247" s="13"/>
    </row>
    <row r="248" spans="1:7" s="12" customFormat="1" ht="409.5" customHeight="1" hidden="1">
      <c r="A248" s="187"/>
      <c r="B248" s="187"/>
      <c r="C248" s="187"/>
      <c r="D248" s="187"/>
      <c r="E248" s="10"/>
      <c r="F248" s="187"/>
      <c r="G248" s="11"/>
    </row>
    <row r="249" spans="1:7" s="12" customFormat="1" ht="409.5" customHeight="1" hidden="1">
      <c r="A249" s="187"/>
      <c r="B249" s="187"/>
      <c r="C249" s="187"/>
      <c r="D249" s="187"/>
      <c r="E249" s="10"/>
      <c r="F249" s="187"/>
      <c r="G249" s="13"/>
    </row>
    <row r="250" spans="1:7" s="12" customFormat="1" ht="409.5" customHeight="1" hidden="1">
      <c r="A250" s="187"/>
      <c r="B250" s="187"/>
      <c r="C250" s="187"/>
      <c r="D250" s="187"/>
      <c r="E250" s="10"/>
      <c r="F250" s="187"/>
      <c r="G250" s="13"/>
    </row>
    <row r="251" spans="1:7" s="12" customFormat="1" ht="409.5" customHeight="1" hidden="1">
      <c r="A251" s="187"/>
      <c r="B251" s="187"/>
      <c r="C251" s="187"/>
      <c r="D251" s="187"/>
      <c r="E251" s="10"/>
      <c r="F251" s="187"/>
      <c r="G251" s="13"/>
    </row>
    <row r="252" spans="1:7" s="12" customFormat="1" ht="409.5" customHeight="1" hidden="1">
      <c r="A252" s="187"/>
      <c r="B252" s="187"/>
      <c r="C252" s="187"/>
      <c r="D252" s="187"/>
      <c r="E252" s="10"/>
      <c r="F252" s="187"/>
      <c r="G252" s="13"/>
    </row>
    <row r="253" spans="1:7" s="12" customFormat="1" ht="409.5" customHeight="1" hidden="1">
      <c r="A253" s="187"/>
      <c r="B253" s="187"/>
      <c r="C253" s="187"/>
      <c r="D253" s="187"/>
      <c r="E253" s="10"/>
      <c r="F253" s="187"/>
      <c r="G253" s="13"/>
    </row>
    <row r="254" spans="1:7" s="12" customFormat="1" ht="409.5" customHeight="1" hidden="1">
      <c r="A254" s="187"/>
      <c r="B254" s="187"/>
      <c r="C254" s="187"/>
      <c r="D254" s="187"/>
      <c r="E254" s="10"/>
      <c r="F254" s="187"/>
      <c r="G254" s="13"/>
    </row>
    <row r="255" spans="1:7" s="12" customFormat="1" ht="409.5" customHeight="1" hidden="1">
      <c r="A255" s="187"/>
      <c r="B255" s="187"/>
      <c r="C255" s="187"/>
      <c r="D255" s="187"/>
      <c r="E255" s="10"/>
      <c r="F255" s="187"/>
      <c r="G255" s="13"/>
    </row>
    <row r="256" spans="1:7" s="12" customFormat="1" ht="409.5" customHeight="1" hidden="1">
      <c r="A256" s="187"/>
      <c r="B256" s="187"/>
      <c r="C256" s="187"/>
      <c r="D256" s="187"/>
      <c r="E256" s="10"/>
      <c r="F256" s="187"/>
      <c r="G256" s="13"/>
    </row>
    <row r="257" spans="1:7" s="12" customFormat="1" ht="409.5" customHeight="1" hidden="1">
      <c r="A257" s="187"/>
      <c r="B257" s="187"/>
      <c r="C257" s="187"/>
      <c r="D257" s="187"/>
      <c r="E257" s="10"/>
      <c r="F257" s="187"/>
      <c r="G257" s="13"/>
    </row>
    <row r="258" spans="1:7" s="12" customFormat="1" ht="409.5" customHeight="1" hidden="1">
      <c r="A258" s="187"/>
      <c r="B258" s="187"/>
      <c r="C258" s="187"/>
      <c r="D258" s="187"/>
      <c r="E258" s="10"/>
      <c r="F258" s="187"/>
      <c r="G258" s="13"/>
    </row>
    <row r="259" spans="1:7" s="12" customFormat="1" ht="409.5" customHeight="1" hidden="1">
      <c r="A259" s="187"/>
      <c r="B259" s="187"/>
      <c r="C259" s="187"/>
      <c r="D259" s="187"/>
      <c r="E259" s="10"/>
      <c r="F259" s="187"/>
      <c r="G259" s="13"/>
    </row>
    <row r="260" spans="1:7" s="12" customFormat="1" ht="409.5" customHeight="1" hidden="1">
      <c r="A260" s="187"/>
      <c r="B260" s="187"/>
      <c r="C260" s="187"/>
      <c r="D260" s="187"/>
      <c r="E260" s="10"/>
      <c r="F260" s="187"/>
      <c r="G260" s="13"/>
    </row>
    <row r="261" spans="1:7" s="12" customFormat="1" ht="409.5" customHeight="1" hidden="1">
      <c r="A261" s="187"/>
      <c r="B261" s="187"/>
      <c r="C261" s="187"/>
      <c r="D261" s="187"/>
      <c r="E261" s="10"/>
      <c r="F261" s="187"/>
      <c r="G261" s="13"/>
    </row>
    <row r="262" spans="1:7" s="12" customFormat="1" ht="409.5" customHeight="1" hidden="1">
      <c r="A262" s="187"/>
      <c r="B262" s="187"/>
      <c r="C262" s="187"/>
      <c r="D262" s="187"/>
      <c r="E262" s="10"/>
      <c r="F262" s="187"/>
      <c r="G262" s="13"/>
    </row>
    <row r="263" spans="1:7" s="12" customFormat="1" ht="409.5" customHeight="1" hidden="1">
      <c r="A263" s="187"/>
      <c r="B263" s="187"/>
      <c r="C263" s="187"/>
      <c r="D263" s="187"/>
      <c r="E263" s="10"/>
      <c r="F263" s="187"/>
      <c r="G263" s="13"/>
    </row>
    <row r="264" spans="1:7" s="12" customFormat="1" ht="409.5" customHeight="1" hidden="1">
      <c r="A264" s="187"/>
      <c r="B264" s="187"/>
      <c r="C264" s="187"/>
      <c r="D264" s="187"/>
      <c r="E264" s="10"/>
      <c r="F264" s="187"/>
      <c r="G264" s="13"/>
    </row>
    <row r="265" spans="1:7" s="12" customFormat="1" ht="409.5" customHeight="1" hidden="1">
      <c r="A265" s="187"/>
      <c r="B265" s="187"/>
      <c r="C265" s="191"/>
      <c r="D265" s="187"/>
      <c r="E265" s="10"/>
      <c r="F265" s="187"/>
      <c r="G265" s="13"/>
    </row>
    <row r="266" spans="1:7" s="12" customFormat="1" ht="409.5" customHeight="1" hidden="1">
      <c r="A266" s="187"/>
      <c r="B266" s="187"/>
      <c r="C266" s="187"/>
      <c r="D266" s="187"/>
      <c r="E266" s="10"/>
      <c r="F266" s="187"/>
      <c r="G266" s="13"/>
    </row>
    <row r="267" spans="1:7" s="12" customFormat="1" ht="409.5" customHeight="1" hidden="1">
      <c r="A267" s="187"/>
      <c r="B267" s="187"/>
      <c r="C267" s="187"/>
      <c r="D267" s="187"/>
      <c r="E267" s="10"/>
      <c r="F267" s="187"/>
      <c r="G267" s="13"/>
    </row>
    <row r="268" spans="1:7" s="12" customFormat="1" ht="409.5" customHeight="1" hidden="1">
      <c r="A268" s="187"/>
      <c r="B268" s="187"/>
      <c r="C268" s="187"/>
      <c r="D268" s="187"/>
      <c r="E268" s="10"/>
      <c r="F268" s="187"/>
      <c r="G268" s="13"/>
    </row>
    <row r="269" spans="1:7" s="12" customFormat="1" ht="409.5" customHeight="1" hidden="1">
      <c r="A269" s="187"/>
      <c r="B269" s="187"/>
      <c r="C269" s="187"/>
      <c r="D269" s="187"/>
      <c r="E269" s="10"/>
      <c r="F269" s="187"/>
      <c r="G269" s="13"/>
    </row>
    <row r="270" spans="1:7" s="12" customFormat="1" ht="409.5" customHeight="1" hidden="1">
      <c r="A270" s="187"/>
      <c r="B270" s="187"/>
      <c r="C270" s="187"/>
      <c r="D270" s="187"/>
      <c r="E270" s="10"/>
      <c r="F270" s="187"/>
      <c r="G270" s="13"/>
    </row>
    <row r="271" spans="1:7" s="12" customFormat="1" ht="409.5" customHeight="1" hidden="1">
      <c r="A271" s="187"/>
      <c r="B271" s="187"/>
      <c r="C271" s="187"/>
      <c r="D271" s="187"/>
      <c r="E271" s="10"/>
      <c r="F271" s="187"/>
      <c r="G271" s="14"/>
    </row>
    <row r="272" spans="1:7" s="12" customFormat="1" ht="409.5" customHeight="1" hidden="1">
      <c r="A272" s="187"/>
      <c r="B272" s="187"/>
      <c r="C272" s="187"/>
      <c r="D272" s="187"/>
      <c r="E272" s="10"/>
      <c r="F272" s="187"/>
      <c r="G272" s="13"/>
    </row>
    <row r="273" spans="1:7" s="12" customFormat="1" ht="409.5" customHeight="1" hidden="1">
      <c r="A273" s="187"/>
      <c r="B273" s="15"/>
      <c r="C273" s="15"/>
      <c r="D273" s="187"/>
      <c r="E273" s="10"/>
      <c r="F273" s="191"/>
      <c r="G273" s="13"/>
    </row>
    <row r="274" spans="1:6" s="12" customFormat="1" ht="409.5" customHeight="1" hidden="1">
      <c r="A274" s="187"/>
      <c r="B274" s="15"/>
      <c r="C274" s="15"/>
      <c r="D274" s="187"/>
      <c r="E274" s="10"/>
      <c r="F274" s="191"/>
    </row>
    <row r="275" spans="1:6" s="12" customFormat="1" ht="409.5" customHeight="1" hidden="1">
      <c r="A275" s="187"/>
      <c r="B275" s="15"/>
      <c r="C275" s="15"/>
      <c r="D275" s="187"/>
      <c r="E275" s="10"/>
      <c r="F275" s="191"/>
    </row>
    <row r="276" spans="1:6" s="12" customFormat="1" ht="409.5" customHeight="1" hidden="1">
      <c r="A276" s="187"/>
      <c r="B276" s="187"/>
      <c r="C276" s="187"/>
      <c r="D276" s="187"/>
      <c r="E276" s="10"/>
      <c r="F276" s="191"/>
    </row>
    <row r="277" spans="1:6" s="12" customFormat="1" ht="409.5" customHeight="1" hidden="1">
      <c r="A277" s="187"/>
      <c r="B277" s="187"/>
      <c r="C277" s="187"/>
      <c r="D277" s="187"/>
      <c r="E277" s="10"/>
      <c r="F277" s="187"/>
    </row>
    <row r="278" spans="1:6" s="12" customFormat="1" ht="409.5" customHeight="1" hidden="1">
      <c r="A278" s="187"/>
      <c r="B278" s="187"/>
      <c r="C278" s="187"/>
      <c r="D278" s="187"/>
      <c r="E278" s="10"/>
      <c r="F278" s="187"/>
    </row>
    <row r="279" spans="1:6" s="12" customFormat="1" ht="409.5" customHeight="1" hidden="1">
      <c r="A279" s="187"/>
      <c r="B279" s="187"/>
      <c r="C279" s="187"/>
      <c r="D279" s="187"/>
      <c r="E279" s="10"/>
      <c r="F279" s="187"/>
    </row>
    <row r="280" spans="1:6" s="12" customFormat="1" ht="409.5" customHeight="1" hidden="1">
      <c r="A280" s="187"/>
      <c r="B280" s="187"/>
      <c r="C280" s="187"/>
      <c r="D280" s="187"/>
      <c r="E280" s="10"/>
      <c r="F280" s="187"/>
    </row>
    <row r="281" spans="1:6" s="12" customFormat="1" ht="409.5" customHeight="1" hidden="1">
      <c r="A281" s="187"/>
      <c r="B281" s="187"/>
      <c r="C281" s="187"/>
      <c r="D281" s="187"/>
      <c r="E281" s="10"/>
      <c r="F281" s="187"/>
    </row>
    <row r="282" spans="1:6" s="12" customFormat="1" ht="409.5" customHeight="1" hidden="1">
      <c r="A282" s="187"/>
      <c r="B282" s="187"/>
      <c r="C282" s="187"/>
      <c r="D282" s="187"/>
      <c r="E282" s="10"/>
      <c r="F282" s="187"/>
    </row>
    <row r="283" spans="1:6" s="12" customFormat="1" ht="409.5" customHeight="1" hidden="1">
      <c r="A283" s="187"/>
      <c r="B283" s="188"/>
      <c r="C283" s="187"/>
      <c r="D283" s="187"/>
      <c r="E283" s="10"/>
      <c r="F283" s="187"/>
    </row>
    <row r="284" spans="1:6" s="12" customFormat="1" ht="409.5" customHeight="1" hidden="1">
      <c r="A284" s="187"/>
      <c r="B284" s="188"/>
      <c r="C284" s="187"/>
      <c r="D284" s="187"/>
      <c r="E284" s="10"/>
      <c r="F284" s="187"/>
    </row>
    <row r="285" spans="1:6" s="12" customFormat="1" ht="409.5" customHeight="1" hidden="1">
      <c r="A285" s="187"/>
      <c r="B285" s="188"/>
      <c r="C285" s="187"/>
      <c r="D285" s="187"/>
      <c r="E285" s="10"/>
      <c r="F285" s="187"/>
    </row>
    <row r="286" spans="1:6" s="12" customFormat="1" ht="409.5" customHeight="1" hidden="1">
      <c r="A286" s="187"/>
      <c r="B286" s="188"/>
      <c r="C286" s="187"/>
      <c r="D286" s="187"/>
      <c r="E286" s="10"/>
      <c r="F286" s="187"/>
    </row>
    <row r="287" spans="1:6" s="12" customFormat="1" ht="409.5" customHeight="1" hidden="1">
      <c r="A287" s="187"/>
      <c r="B287" s="188"/>
      <c r="C287" s="187"/>
      <c r="D287" s="187"/>
      <c r="E287" s="10"/>
      <c r="F287" s="187"/>
    </row>
    <row r="288" spans="1:6" s="12" customFormat="1" ht="409.5" customHeight="1" hidden="1">
      <c r="A288" s="187"/>
      <c r="B288" s="188"/>
      <c r="C288" s="187"/>
      <c r="D288" s="187"/>
      <c r="E288" s="10"/>
      <c r="F288" s="187"/>
    </row>
    <row r="289" spans="1:6" s="12" customFormat="1" ht="409.5" customHeight="1" hidden="1">
      <c r="A289" s="187"/>
      <c r="B289" s="188"/>
      <c r="C289" s="187"/>
      <c r="D289" s="187"/>
      <c r="E289" s="10"/>
      <c r="F289" s="187"/>
    </row>
    <row r="290" spans="1:6" s="12" customFormat="1" ht="409.5" customHeight="1" hidden="1">
      <c r="A290" s="187"/>
      <c r="B290" s="188"/>
      <c r="C290" s="187"/>
      <c r="D290" s="187"/>
      <c r="E290" s="10"/>
      <c r="F290" s="187"/>
    </row>
    <row r="291" spans="1:6" s="12" customFormat="1" ht="409.5" customHeight="1" hidden="1">
      <c r="A291" s="187"/>
      <c r="B291" s="188"/>
      <c r="C291" s="187"/>
      <c r="D291" s="187"/>
      <c r="E291" s="10"/>
      <c r="F291" s="187"/>
    </row>
    <row r="292" spans="1:6" s="12" customFormat="1" ht="409.5" customHeight="1" hidden="1">
      <c r="A292" s="187"/>
      <c r="B292" s="187"/>
      <c r="C292" s="187"/>
      <c r="D292" s="187"/>
      <c r="E292" s="10"/>
      <c r="F292" s="187"/>
    </row>
    <row r="293" spans="1:6" s="12" customFormat="1" ht="409.5" customHeight="1" hidden="1">
      <c r="A293" s="187"/>
      <c r="B293" s="187"/>
      <c r="C293" s="187"/>
      <c r="D293" s="187"/>
      <c r="E293" s="10"/>
      <c r="F293" s="187"/>
    </row>
    <row r="294" spans="1:6" s="12" customFormat="1" ht="409.5" customHeight="1" hidden="1">
      <c r="A294" s="187"/>
      <c r="B294" s="187"/>
      <c r="C294" s="187"/>
      <c r="D294" s="187"/>
      <c r="E294" s="10"/>
      <c r="F294" s="187"/>
    </row>
    <row r="295" spans="1:7" s="12" customFormat="1" ht="409.5" customHeight="1" hidden="1">
      <c r="A295" s="187"/>
      <c r="B295" s="187"/>
      <c r="C295" s="187"/>
      <c r="D295" s="187"/>
      <c r="E295" s="10"/>
      <c r="F295" s="187"/>
      <c r="G295" s="11"/>
    </row>
    <row r="296" spans="1:7" s="12" customFormat="1" ht="409.5" customHeight="1" hidden="1">
      <c r="A296" s="187"/>
      <c r="B296" s="187"/>
      <c r="C296" s="187"/>
      <c r="D296" s="187"/>
      <c r="E296" s="10"/>
      <c r="F296" s="187"/>
      <c r="G296" s="11"/>
    </row>
    <row r="297" spans="1:6" s="12" customFormat="1" ht="409.5" customHeight="1" hidden="1">
      <c r="A297" s="189"/>
      <c r="B297" s="16"/>
      <c r="C297" s="16"/>
      <c r="D297" s="16"/>
      <c r="E297" s="10"/>
      <c r="F297" s="16"/>
    </row>
    <row r="298" spans="1:6" s="12" customFormat="1" ht="409.5" customHeight="1" hidden="1">
      <c r="A298" s="189"/>
      <c r="B298" s="16"/>
      <c r="C298" s="16"/>
      <c r="D298" s="16"/>
      <c r="E298" s="10"/>
      <c r="F298" s="16"/>
    </row>
    <row r="299" spans="1:6" s="12" customFormat="1" ht="409.5" customHeight="1" hidden="1">
      <c r="A299" s="189"/>
      <c r="B299" s="16"/>
      <c r="C299" s="16"/>
      <c r="D299" s="16"/>
      <c r="E299" s="10"/>
      <c r="F299" s="16"/>
    </row>
    <row r="300" spans="1:6" s="12" customFormat="1" ht="409.5" customHeight="1" hidden="1">
      <c r="A300" s="189"/>
      <c r="B300" s="16"/>
      <c r="C300" s="16"/>
      <c r="D300" s="16"/>
      <c r="E300" s="10"/>
      <c r="F300" s="16"/>
    </row>
    <row r="301" spans="1:6" ht="12.75" customHeight="1">
      <c r="A301" s="18"/>
      <c r="B301" s="19"/>
      <c r="C301" s="19"/>
      <c r="D301" s="19"/>
      <c r="E301" s="20"/>
      <c r="F301" s="19"/>
    </row>
    <row r="302" spans="1:6" ht="18" customHeight="1">
      <c r="A302" s="21"/>
      <c r="B302" s="22"/>
      <c r="C302" s="22"/>
      <c r="D302" s="22"/>
      <c r="E302" s="22"/>
      <c r="F302" s="22"/>
    </row>
    <row r="303" spans="1:6" ht="12" customHeight="1">
      <c r="A303" s="23"/>
      <c r="B303" s="24"/>
      <c r="C303" s="23"/>
      <c r="D303" s="23"/>
      <c r="E303" s="23"/>
      <c r="F303" s="23"/>
    </row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</sheetData>
  <sheetProtection/>
  <mergeCells count="42">
    <mergeCell ref="A1:F1"/>
    <mergeCell ref="A2:F2"/>
    <mergeCell ref="A3:F3"/>
    <mergeCell ref="A5:A15"/>
    <mergeCell ref="A16:A20"/>
    <mergeCell ref="A22:A25"/>
    <mergeCell ref="A26:A27"/>
    <mergeCell ref="A28:A31"/>
    <mergeCell ref="A32:A35"/>
    <mergeCell ref="A36:A41"/>
    <mergeCell ref="A42:A50"/>
    <mergeCell ref="A51:A57"/>
    <mergeCell ref="A58:A65"/>
    <mergeCell ref="A66:A68"/>
    <mergeCell ref="A69:A70"/>
    <mergeCell ref="A72:A79"/>
    <mergeCell ref="A80:A83"/>
    <mergeCell ref="A84:A88"/>
    <mergeCell ref="A89:A92"/>
    <mergeCell ref="A93:A97"/>
    <mergeCell ref="A98:A99"/>
    <mergeCell ref="A101:A109"/>
    <mergeCell ref="A110:A111"/>
    <mergeCell ref="A112:A113"/>
    <mergeCell ref="A114:A116"/>
    <mergeCell ref="A117:A122"/>
    <mergeCell ref="A125:A135"/>
    <mergeCell ref="A136:A142"/>
    <mergeCell ref="A146:A151"/>
    <mergeCell ref="A154:A155"/>
    <mergeCell ref="A156:A158"/>
    <mergeCell ref="A160:A163"/>
    <mergeCell ref="A164:A167"/>
    <mergeCell ref="A168:A173"/>
    <mergeCell ref="A174:A176"/>
    <mergeCell ref="A177:A179"/>
    <mergeCell ref="A180:A184"/>
    <mergeCell ref="A187:A196"/>
    <mergeCell ref="A198:A200"/>
    <mergeCell ref="A201:A204"/>
    <mergeCell ref="A206:A210"/>
    <mergeCell ref="A213:A2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8"/>
  <sheetViews>
    <sheetView zoomScalePageLayoutView="0" workbookViewId="0" topLeftCell="A1">
      <selection activeCell="A1" sqref="A1:D1"/>
    </sheetView>
  </sheetViews>
  <sheetFormatPr defaultColWidth="0" defaultRowHeight="15" customHeight="1" zeroHeight="1"/>
  <cols>
    <col min="1" max="1" width="28.00390625" style="0" customWidth="1"/>
    <col min="2" max="2" width="35.57421875" style="0" bestFit="1" customWidth="1"/>
    <col min="3" max="3" width="19.140625" style="0" bestFit="1" customWidth="1"/>
    <col min="4" max="4" width="20.00390625" style="0" customWidth="1"/>
    <col min="5" max="6" width="11.421875" style="0" customWidth="1"/>
    <col min="7" max="16384" width="11.421875" style="0" hidden="1" customWidth="1"/>
  </cols>
  <sheetData>
    <row r="1" spans="1:6" ht="31.5" customHeight="1">
      <c r="A1" s="223" t="s">
        <v>396</v>
      </c>
      <c r="B1" s="223"/>
      <c r="C1" s="223"/>
      <c r="D1" s="223"/>
      <c r="E1" s="224" t="s">
        <v>397</v>
      </c>
      <c r="F1" s="225">
        <v>6.86</v>
      </c>
    </row>
    <row r="2" spans="1:6" ht="15.75">
      <c r="A2" s="223" t="s">
        <v>398</v>
      </c>
      <c r="B2" s="223"/>
      <c r="C2" s="223"/>
      <c r="D2" s="223"/>
      <c r="E2" s="224"/>
      <c r="F2" s="225"/>
    </row>
    <row r="3" spans="1:6" ht="15">
      <c r="A3" s="225" t="s">
        <v>919</v>
      </c>
      <c r="B3" s="225"/>
      <c r="C3" s="225"/>
      <c r="D3" s="225"/>
      <c r="E3" s="224"/>
      <c r="F3" s="225"/>
    </row>
    <row r="4" spans="1:6" ht="6" customHeight="1">
      <c r="A4" s="26"/>
      <c r="B4" s="26"/>
      <c r="C4" s="26">
        <v>55.8779</v>
      </c>
      <c r="D4" s="26"/>
      <c r="E4" s="26"/>
      <c r="F4" s="26"/>
    </row>
    <row r="5" spans="1:6" ht="15">
      <c r="A5" s="207" t="s">
        <v>399</v>
      </c>
      <c r="B5" s="207" t="s">
        <v>400</v>
      </c>
      <c r="C5" s="209" t="s">
        <v>401</v>
      </c>
      <c r="D5" s="209" t="s">
        <v>402</v>
      </c>
      <c r="E5" s="185" t="s">
        <v>403</v>
      </c>
      <c r="F5" s="185" t="s">
        <v>403</v>
      </c>
    </row>
    <row r="6" spans="1:6" ht="15">
      <c r="A6" s="207"/>
      <c r="B6" s="207"/>
      <c r="C6" s="209"/>
      <c r="D6" s="209"/>
      <c r="E6" s="185" t="s">
        <v>404</v>
      </c>
      <c r="F6" s="185" t="s">
        <v>405</v>
      </c>
    </row>
    <row r="7" spans="1:6" ht="15">
      <c r="A7" s="27" t="s">
        <v>406</v>
      </c>
      <c r="B7" s="27" t="s">
        <v>407</v>
      </c>
      <c r="C7" s="28">
        <v>135002725.23</v>
      </c>
      <c r="D7" s="28">
        <v>19679697.56</v>
      </c>
      <c r="E7" s="29">
        <v>0.007781878113746643</v>
      </c>
      <c r="F7" s="29">
        <v>-0.002546</v>
      </c>
    </row>
    <row r="8" spans="1:6" ht="15">
      <c r="A8" s="27" t="s">
        <v>406</v>
      </c>
      <c r="B8" s="27" t="s">
        <v>408</v>
      </c>
      <c r="C8" s="28">
        <v>120569984</v>
      </c>
      <c r="D8" s="28">
        <v>17575799.42</v>
      </c>
      <c r="E8" s="29">
        <v>0.01354518998414278</v>
      </c>
      <c r="F8" s="29">
        <v>-0.004355</v>
      </c>
    </row>
    <row r="9" spans="1:6" ht="15">
      <c r="A9" s="27" t="s">
        <v>409</v>
      </c>
      <c r="B9" s="27" t="s">
        <v>880</v>
      </c>
      <c r="C9" s="28">
        <v>51594720.09</v>
      </c>
      <c r="D9" s="28">
        <v>7521096.22</v>
      </c>
      <c r="E9" s="29">
        <v>0.01571878045797348</v>
      </c>
      <c r="F9" s="29">
        <v>0.028197</v>
      </c>
    </row>
    <row r="10" spans="1:6" ht="15">
      <c r="A10" s="27" t="s">
        <v>409</v>
      </c>
      <c r="B10" s="27" t="s">
        <v>410</v>
      </c>
      <c r="C10" s="28">
        <v>233994697.84</v>
      </c>
      <c r="D10" s="28">
        <v>34110014.26</v>
      </c>
      <c r="E10" s="29">
        <v>0.018689539283514023</v>
      </c>
      <c r="F10" s="29">
        <v>0.014504000000000001</v>
      </c>
    </row>
    <row r="11" spans="1:6" ht="15">
      <c r="A11" s="27" t="s">
        <v>411</v>
      </c>
      <c r="B11" s="27" t="s">
        <v>412</v>
      </c>
      <c r="C11" s="28">
        <v>218567358.17</v>
      </c>
      <c r="D11" s="28">
        <v>31861130.93</v>
      </c>
      <c r="E11" s="29">
        <v>0.013990780338644981</v>
      </c>
      <c r="F11" s="29">
        <v>0.024593</v>
      </c>
    </row>
    <row r="12" spans="1:6" ht="15">
      <c r="A12" s="27" t="s">
        <v>413</v>
      </c>
      <c r="B12" s="27" t="s">
        <v>414</v>
      </c>
      <c r="C12" s="28">
        <v>384876632.18</v>
      </c>
      <c r="D12" s="28">
        <v>56104465.33</v>
      </c>
      <c r="E12" s="29">
        <v>0.014596410095691681</v>
      </c>
      <c r="F12" s="29">
        <v>0.012991000000000003</v>
      </c>
    </row>
    <row r="13" spans="1:6" ht="15">
      <c r="A13" s="27" t="s">
        <v>413</v>
      </c>
      <c r="B13" s="27" t="s">
        <v>415</v>
      </c>
      <c r="C13" s="28">
        <v>106076395.82</v>
      </c>
      <c r="D13" s="28">
        <v>15463031.46</v>
      </c>
      <c r="E13" s="29">
        <v>0.018652480095624924</v>
      </c>
      <c r="F13" s="29">
        <v>0.020450000000000003</v>
      </c>
    </row>
    <row r="14" spans="1:6" ht="15">
      <c r="A14" s="27" t="s">
        <v>416</v>
      </c>
      <c r="B14" s="27" t="s">
        <v>417</v>
      </c>
      <c r="C14" s="28">
        <v>49068956.55</v>
      </c>
      <c r="D14" s="28">
        <v>7152909.12</v>
      </c>
      <c r="E14" s="29">
        <v>-0.0019043819047510624</v>
      </c>
      <c r="F14" s="29">
        <v>0.049740000000000006</v>
      </c>
    </row>
    <row r="15" spans="1:6" ht="15">
      <c r="A15" s="27" t="s">
        <v>416</v>
      </c>
      <c r="B15" s="27" t="s">
        <v>418</v>
      </c>
      <c r="C15" s="28">
        <v>205637441.36</v>
      </c>
      <c r="D15" s="28">
        <v>29976303.41</v>
      </c>
      <c r="E15" s="29">
        <v>0.01243533007800579</v>
      </c>
      <c r="F15" s="29">
        <v>0.029653000000000002</v>
      </c>
    </row>
    <row r="16" spans="1:6" ht="15">
      <c r="A16" s="27" t="s">
        <v>416</v>
      </c>
      <c r="B16" s="27" t="s">
        <v>419</v>
      </c>
      <c r="C16" s="28">
        <v>376859582.53</v>
      </c>
      <c r="D16" s="28">
        <v>54935799.2</v>
      </c>
      <c r="E16" s="29">
        <v>0.014522490091621876</v>
      </c>
      <c r="F16" s="29">
        <v>0.010818000000000001</v>
      </c>
    </row>
    <row r="17" spans="1:6" ht="15">
      <c r="A17" s="27" t="s">
        <v>420</v>
      </c>
      <c r="B17" s="27" t="s">
        <v>421</v>
      </c>
      <c r="C17" s="28">
        <v>1864352.57</v>
      </c>
      <c r="D17" s="28">
        <v>271771.51</v>
      </c>
      <c r="E17" s="29">
        <v>0.00034990280983038247</v>
      </c>
      <c r="F17" s="29">
        <v>0.00125</v>
      </c>
    </row>
    <row r="18" spans="1:6" ht="15">
      <c r="A18" s="27" t="s">
        <v>422</v>
      </c>
      <c r="B18" s="27" t="s">
        <v>423</v>
      </c>
      <c r="C18" s="28">
        <v>315006949.6</v>
      </c>
      <c r="D18" s="28">
        <v>45919380.41</v>
      </c>
      <c r="E18" s="29">
        <v>0.0010541260708123446</v>
      </c>
      <c r="F18" s="29">
        <v>0.015548000000000001</v>
      </c>
    </row>
    <row r="19" spans="1:6" ht="15">
      <c r="A19" s="27" t="s">
        <v>422</v>
      </c>
      <c r="B19" s="27" t="s">
        <v>424</v>
      </c>
      <c r="C19" s="28">
        <v>120989486.27</v>
      </c>
      <c r="D19" s="28">
        <v>17636951.35</v>
      </c>
      <c r="E19" s="29">
        <v>0.005866369232535362</v>
      </c>
      <c r="F19" s="29">
        <v>0.025188000000000002</v>
      </c>
    </row>
    <row r="20" spans="1:6" ht="409.5" customHeight="1" hidden="1">
      <c r="A20" s="27"/>
      <c r="B20" s="27"/>
      <c r="C20" s="28"/>
      <c r="D20" s="28"/>
      <c r="E20" s="29"/>
      <c r="F20" s="29"/>
    </row>
    <row r="21" spans="1:6" ht="409.5" customHeight="1" hidden="1">
      <c r="A21" s="27"/>
      <c r="B21" s="27"/>
      <c r="C21" s="28"/>
      <c r="D21" s="28"/>
      <c r="E21" s="29"/>
      <c r="F21" s="29"/>
    </row>
    <row r="22" spans="1:6" ht="409.5" customHeight="1" hidden="1">
      <c r="A22" s="27"/>
      <c r="B22" s="27"/>
      <c r="C22" s="28"/>
      <c r="D22" s="28"/>
      <c r="E22" s="29"/>
      <c r="F22" s="29"/>
    </row>
    <row r="23" spans="1:6" ht="409.5" customHeight="1" hidden="1">
      <c r="A23" s="27"/>
      <c r="B23" s="27"/>
      <c r="C23" s="28"/>
      <c r="D23" s="28"/>
      <c r="E23" s="29"/>
      <c r="F23" s="29"/>
    </row>
    <row r="24" spans="1:6" ht="409.5" customHeight="1" hidden="1">
      <c r="A24" s="27"/>
      <c r="B24" s="27"/>
      <c r="C24" s="28"/>
      <c r="D24" s="28"/>
      <c r="E24" s="29"/>
      <c r="F24" s="29"/>
    </row>
    <row r="25" spans="1:6" ht="409.5" customHeight="1" hidden="1">
      <c r="A25" s="27"/>
      <c r="B25" s="27"/>
      <c r="C25" s="28"/>
      <c r="D25" s="28"/>
      <c r="E25" s="29"/>
      <c r="F25" s="29"/>
    </row>
    <row r="26" spans="1:6" ht="409.5" customHeight="1" hidden="1">
      <c r="A26" s="27"/>
      <c r="B26" s="27"/>
      <c r="C26" s="28"/>
      <c r="D26" s="28"/>
      <c r="E26" s="29"/>
      <c r="F26" s="29"/>
    </row>
    <row r="27" spans="1:6" ht="409.5" customHeight="1" hidden="1">
      <c r="A27" s="27"/>
      <c r="B27" s="27"/>
      <c r="C27" s="28"/>
      <c r="D27" s="28"/>
      <c r="E27" s="29"/>
      <c r="F27" s="29"/>
    </row>
    <row r="28" spans="1:6" ht="409.5" customHeight="1" hidden="1">
      <c r="A28" s="27"/>
      <c r="B28" s="27"/>
      <c r="C28" s="28"/>
      <c r="D28" s="28"/>
      <c r="E28" s="29"/>
      <c r="F28" s="29"/>
    </row>
    <row r="29" spans="1:6" ht="409.5" customHeight="1" hidden="1">
      <c r="A29" s="27"/>
      <c r="B29" s="27"/>
      <c r="C29" s="28"/>
      <c r="D29" s="28"/>
      <c r="E29" s="29"/>
      <c r="F29" s="29"/>
    </row>
    <row r="30" spans="1:6" ht="409.5" customHeight="1" hidden="1">
      <c r="A30" s="27"/>
      <c r="B30" s="27"/>
      <c r="C30" s="28"/>
      <c r="D30" s="28"/>
      <c r="E30" s="29"/>
      <c r="F30" s="29"/>
    </row>
    <row r="31" spans="1:6" ht="409.5" customHeight="1" hidden="1">
      <c r="A31" s="27"/>
      <c r="B31" s="27"/>
      <c r="C31" s="28"/>
      <c r="D31" s="28"/>
      <c r="E31" s="29"/>
      <c r="F31" s="29"/>
    </row>
    <row r="32" spans="5:6" ht="409.5" customHeight="1" hidden="1">
      <c r="E32" s="29"/>
      <c r="F32" s="29"/>
    </row>
    <row r="33" spans="1:6" ht="409.5" customHeight="1" hidden="1">
      <c r="A33" s="30"/>
      <c r="B33" s="27"/>
      <c r="C33" s="28"/>
      <c r="D33" s="28"/>
      <c r="E33" s="29"/>
      <c r="F33" s="29"/>
    </row>
    <row r="34" spans="1:6" ht="409.5" customHeight="1" hidden="1">
      <c r="A34" s="30"/>
      <c r="B34" s="27"/>
      <c r="C34" s="28"/>
      <c r="D34" s="28"/>
      <c r="E34" s="29"/>
      <c r="F34" s="29"/>
    </row>
    <row r="35" spans="1:6" ht="409.5" customHeight="1" hidden="1">
      <c r="A35" s="30"/>
      <c r="B35" s="27"/>
      <c r="C35" s="28"/>
      <c r="D35" s="28"/>
      <c r="E35" s="29"/>
      <c r="F35" s="29"/>
    </row>
    <row r="36" spans="1:6" ht="409.5" customHeight="1" hidden="1">
      <c r="A36" s="30"/>
      <c r="B36" s="27"/>
      <c r="C36" s="28"/>
      <c r="D36" s="28"/>
      <c r="E36" s="29"/>
      <c r="F36" s="29"/>
    </row>
    <row r="37" spans="1:6" ht="409.5" customHeight="1" hidden="1">
      <c r="A37" s="30"/>
      <c r="B37" s="27"/>
      <c r="C37" s="28"/>
      <c r="D37" s="28"/>
      <c r="E37" s="29"/>
      <c r="F37" s="29"/>
    </row>
    <row r="38" spans="1:6" ht="409.5" customHeight="1" hidden="1">
      <c r="A38" s="30"/>
      <c r="B38" s="27"/>
      <c r="C38" s="28"/>
      <c r="D38" s="28"/>
      <c r="E38" s="29"/>
      <c r="F38" s="29"/>
    </row>
    <row r="39" spans="1:6" ht="409.5" customHeight="1" hidden="1">
      <c r="A39" s="30"/>
      <c r="B39" s="27"/>
      <c r="C39" s="28"/>
      <c r="D39" s="28"/>
      <c r="E39" s="29"/>
      <c r="F39" s="29"/>
    </row>
    <row r="40" spans="1:6" ht="409.5" customHeight="1" hidden="1">
      <c r="A40" s="30"/>
      <c r="B40" s="27"/>
      <c r="C40" s="28"/>
      <c r="D40" s="28"/>
      <c r="E40" s="29"/>
      <c r="F40" s="29"/>
    </row>
    <row r="41" spans="1:6" ht="15">
      <c r="A41" s="217" t="s">
        <v>425</v>
      </c>
      <c r="B41" s="217"/>
      <c r="C41" s="31">
        <v>2320109282.21</v>
      </c>
      <c r="D41" s="31">
        <v>338208350.18</v>
      </c>
      <c r="E41" s="31"/>
      <c r="F41" s="31"/>
    </row>
    <row r="42" spans="1:6" ht="15">
      <c r="A42" s="30" t="s">
        <v>406</v>
      </c>
      <c r="B42" s="27" t="s">
        <v>426</v>
      </c>
      <c r="C42" s="28">
        <v>21811433.41</v>
      </c>
      <c r="D42" s="28">
        <v>21811433.41</v>
      </c>
      <c r="E42" s="29">
        <v>0.010334490798413754</v>
      </c>
      <c r="F42" s="29">
        <v>-0.003818</v>
      </c>
    </row>
    <row r="43" spans="1:6" ht="15">
      <c r="A43" s="30" t="s">
        <v>406</v>
      </c>
      <c r="B43" s="27" t="s">
        <v>427</v>
      </c>
      <c r="C43" s="28">
        <v>50299957.67</v>
      </c>
      <c r="D43" s="28">
        <v>50299957.67</v>
      </c>
      <c r="E43" s="29">
        <v>0.00804945919662714</v>
      </c>
      <c r="F43" s="29">
        <v>-0.020731000000000003</v>
      </c>
    </row>
    <row r="44" spans="1:6" ht="15">
      <c r="A44" s="30" t="s">
        <v>409</v>
      </c>
      <c r="B44" s="27" t="s">
        <v>428</v>
      </c>
      <c r="C44" s="28">
        <v>7790490.51</v>
      </c>
      <c r="D44" s="28">
        <v>7790490.51</v>
      </c>
      <c r="E44" s="29">
        <v>0.015350420027971268</v>
      </c>
      <c r="F44" s="29">
        <v>0.005681</v>
      </c>
    </row>
    <row r="45" spans="1:6" ht="15">
      <c r="A45" s="30" t="s">
        <v>409</v>
      </c>
      <c r="B45" s="27" t="s">
        <v>429</v>
      </c>
      <c r="C45" s="28">
        <v>13232630.73</v>
      </c>
      <c r="D45" s="28">
        <v>13232630.73</v>
      </c>
      <c r="E45" s="29">
        <v>0.018840380012989044</v>
      </c>
      <c r="F45" s="29">
        <v>0.01643</v>
      </c>
    </row>
    <row r="46" spans="1:6" ht="15">
      <c r="A46" s="30" t="s">
        <v>411</v>
      </c>
      <c r="B46" s="27" t="s">
        <v>430</v>
      </c>
      <c r="C46" s="28">
        <v>4663352.87</v>
      </c>
      <c r="D46" s="28">
        <v>4663352.87</v>
      </c>
      <c r="E46" s="29">
        <v>0.6119999885559082</v>
      </c>
      <c r="F46" s="29">
        <v>0.019478000000000002</v>
      </c>
    </row>
    <row r="47" spans="1:6" ht="15">
      <c r="A47" s="30" t="s">
        <v>411</v>
      </c>
      <c r="B47" s="27" t="s">
        <v>431</v>
      </c>
      <c r="C47" s="28">
        <v>13294193.58</v>
      </c>
      <c r="D47" s="28">
        <v>13294193.58</v>
      </c>
      <c r="E47" s="29">
        <v>0.006265910807996988</v>
      </c>
      <c r="F47" s="29">
        <v>0.018174000000000003</v>
      </c>
    </row>
    <row r="48" spans="1:6" ht="15">
      <c r="A48" s="30" t="s">
        <v>411</v>
      </c>
      <c r="B48" s="27" t="s">
        <v>432</v>
      </c>
      <c r="C48" s="28">
        <v>13918185.89</v>
      </c>
      <c r="D48" s="28">
        <v>13918185.89</v>
      </c>
      <c r="E48" s="29">
        <v>0.0008215502020902932</v>
      </c>
      <c r="F48" s="29">
        <v>0.020448</v>
      </c>
    </row>
    <row r="49" spans="1:6" ht="15">
      <c r="A49" s="30" t="s">
        <v>411</v>
      </c>
      <c r="B49" s="27" t="s">
        <v>433</v>
      </c>
      <c r="C49" s="28">
        <v>10116814.13</v>
      </c>
      <c r="D49" s="28">
        <v>10116814.13</v>
      </c>
      <c r="E49" s="29">
        <v>0.009934541769325733</v>
      </c>
      <c r="F49" s="29">
        <v>0.039626</v>
      </c>
    </row>
    <row r="50" spans="1:6" ht="15">
      <c r="A50" s="30" t="s">
        <v>411</v>
      </c>
      <c r="B50" s="27" t="s">
        <v>434</v>
      </c>
      <c r="C50" s="28">
        <v>10442251.68</v>
      </c>
      <c r="D50" s="28">
        <v>10442251.68</v>
      </c>
      <c r="E50" s="29">
        <v>0.0015748708974570036</v>
      </c>
      <c r="F50" s="29">
        <v>0.032830000000000005</v>
      </c>
    </row>
    <row r="51" spans="1:6" ht="15">
      <c r="A51" s="30" t="s">
        <v>413</v>
      </c>
      <c r="B51" s="27" t="s">
        <v>435</v>
      </c>
      <c r="C51" s="28">
        <v>24443654.21</v>
      </c>
      <c r="D51" s="28">
        <v>24443654.21</v>
      </c>
      <c r="E51" s="29">
        <v>0.009647744707763195</v>
      </c>
      <c r="F51" s="29">
        <v>0.014866</v>
      </c>
    </row>
    <row r="52" spans="1:6" ht="15">
      <c r="A52" s="30" t="s">
        <v>413</v>
      </c>
      <c r="B52" s="27" t="s">
        <v>436</v>
      </c>
      <c r="C52" s="28">
        <v>46196173.16</v>
      </c>
      <c r="D52" s="28">
        <v>46196173.16</v>
      </c>
      <c r="E52" s="29">
        <v>0.00374441291205585</v>
      </c>
      <c r="F52" s="29">
        <v>0.005465</v>
      </c>
    </row>
    <row r="53" spans="1:6" ht="15">
      <c r="A53" s="30" t="s">
        <v>413</v>
      </c>
      <c r="B53" s="27" t="s">
        <v>437</v>
      </c>
      <c r="C53" s="28">
        <v>49933735.52</v>
      </c>
      <c r="D53" s="28">
        <v>49933735.52</v>
      </c>
      <c r="E53" s="29">
        <v>0.006151160225272179</v>
      </c>
      <c r="F53" s="29">
        <v>0.009308</v>
      </c>
    </row>
    <row r="54" spans="1:6" ht="15">
      <c r="A54" s="30" t="s">
        <v>416</v>
      </c>
      <c r="B54" s="27" t="s">
        <v>438</v>
      </c>
      <c r="C54" s="28">
        <v>42261552.18</v>
      </c>
      <c r="D54" s="28">
        <v>42261552.18</v>
      </c>
      <c r="E54" s="29">
        <v>0.005476894788444042</v>
      </c>
      <c r="F54" s="29">
        <v>0.005509000000000001</v>
      </c>
    </row>
    <row r="55" spans="1:6" ht="15">
      <c r="A55" s="30" t="s">
        <v>416</v>
      </c>
      <c r="B55" s="27" t="s">
        <v>439</v>
      </c>
      <c r="C55" s="28">
        <v>81279791.62</v>
      </c>
      <c r="D55" s="28">
        <v>81279791.62</v>
      </c>
      <c r="E55" s="29">
        <v>0.007623218931257725</v>
      </c>
      <c r="F55" s="29">
        <v>0.012393</v>
      </c>
    </row>
    <row r="56" spans="1:6" ht="15">
      <c r="A56" s="30" t="s">
        <v>420</v>
      </c>
      <c r="B56" s="27" t="s">
        <v>440</v>
      </c>
      <c r="C56" s="28">
        <v>454554.44</v>
      </c>
      <c r="D56" s="28">
        <v>454554.44</v>
      </c>
      <c r="E56" s="29">
        <v>0.014336870051920414</v>
      </c>
      <c r="F56" s="29">
        <v>0.01712</v>
      </c>
    </row>
    <row r="57" spans="1:6" ht="15">
      <c r="A57" s="30" t="s">
        <v>422</v>
      </c>
      <c r="B57" s="27" t="s">
        <v>441</v>
      </c>
      <c r="C57" s="28">
        <v>26703645.94</v>
      </c>
      <c r="D57" s="28">
        <v>26703645.94</v>
      </c>
      <c r="E57" s="29">
        <v>0.005056706257164478</v>
      </c>
      <c r="F57" s="29">
        <v>0.038642</v>
      </c>
    </row>
    <row r="58" spans="1:6" ht="409.5" customHeight="1" hidden="1">
      <c r="A58" s="30"/>
      <c r="B58" s="27"/>
      <c r="C58" s="28"/>
      <c r="D58" s="28"/>
      <c r="E58" s="29"/>
      <c r="F58" s="29"/>
    </row>
    <row r="59" spans="1:6" ht="409.5" customHeight="1" hidden="1">
      <c r="A59" s="30"/>
      <c r="B59" s="27"/>
      <c r="C59" s="28"/>
      <c r="D59" s="28"/>
      <c r="E59" s="29"/>
      <c r="F59" s="29"/>
    </row>
    <row r="60" spans="1:6" ht="409.5" customHeight="1" hidden="1">
      <c r="A60" s="30"/>
      <c r="B60" s="27"/>
      <c r="C60" s="28"/>
      <c r="D60" s="28"/>
      <c r="E60" s="29"/>
      <c r="F60" s="29"/>
    </row>
    <row r="61" spans="1:6" ht="409.5" customHeight="1" hidden="1">
      <c r="A61" s="30"/>
      <c r="B61" s="27"/>
      <c r="C61" s="28"/>
      <c r="D61" s="28"/>
      <c r="E61" s="29"/>
      <c r="F61" s="29"/>
    </row>
    <row r="62" spans="1:6" ht="409.5" customHeight="1" hidden="1">
      <c r="A62" s="30"/>
      <c r="B62" s="27"/>
      <c r="C62" s="28"/>
      <c r="D62" s="28"/>
      <c r="E62" s="29"/>
      <c r="F62" s="29"/>
    </row>
    <row r="63" spans="1:6" ht="409.5" customHeight="1" hidden="1">
      <c r="A63" s="30"/>
      <c r="B63" s="27"/>
      <c r="C63" s="28"/>
      <c r="D63" s="28"/>
      <c r="E63" s="29"/>
      <c r="F63" s="29"/>
    </row>
    <row r="64" spans="1:6" ht="409.5" customHeight="1" hidden="1">
      <c r="A64" s="30"/>
      <c r="B64" s="27"/>
      <c r="C64" s="28"/>
      <c r="D64" s="28"/>
      <c r="E64" s="29"/>
      <c r="F64" s="29"/>
    </row>
    <row r="65" spans="1:6" ht="409.5" customHeight="1" hidden="1">
      <c r="A65" s="30"/>
      <c r="B65" s="27"/>
      <c r="C65" s="28"/>
      <c r="D65" s="28"/>
      <c r="E65" s="29"/>
      <c r="F65" s="29"/>
    </row>
    <row r="66" spans="1:6" ht="409.5" customHeight="1" hidden="1">
      <c r="A66" s="30"/>
      <c r="B66" s="27"/>
      <c r="C66" s="28"/>
      <c r="D66" s="28"/>
      <c r="E66" s="29"/>
      <c r="F66" s="29"/>
    </row>
    <row r="67" spans="1:6" ht="409.5" customHeight="1" hidden="1">
      <c r="A67" s="30"/>
      <c r="B67" s="27"/>
      <c r="C67" s="28"/>
      <c r="D67" s="28"/>
      <c r="E67" s="29"/>
      <c r="F67" s="29"/>
    </row>
    <row r="68" spans="1:6" ht="409.5" customHeight="1" hidden="1">
      <c r="A68" s="30"/>
      <c r="B68" s="27"/>
      <c r="C68" s="28"/>
      <c r="D68" s="28"/>
      <c r="E68" s="29"/>
      <c r="F68" s="29"/>
    </row>
    <row r="69" spans="1:6" ht="409.5" customHeight="1" hidden="1">
      <c r="A69" s="30"/>
      <c r="B69" s="27"/>
      <c r="C69" s="28"/>
      <c r="D69" s="28"/>
      <c r="E69" s="29"/>
      <c r="F69" s="29"/>
    </row>
    <row r="70" spans="1:6" ht="409.5" customHeight="1" hidden="1">
      <c r="A70" s="30"/>
      <c r="B70" s="27"/>
      <c r="C70" s="28"/>
      <c r="D70" s="28"/>
      <c r="E70" s="29"/>
      <c r="F70" s="29"/>
    </row>
    <row r="71" spans="1:6" ht="409.5" customHeight="1" hidden="1">
      <c r="A71" s="30"/>
      <c r="B71" s="27"/>
      <c r="C71" s="28"/>
      <c r="D71" s="28"/>
      <c r="E71" s="29"/>
      <c r="F71" s="29"/>
    </row>
    <row r="72" spans="1:6" ht="409.5" customHeight="1" hidden="1">
      <c r="A72" s="30"/>
      <c r="B72" s="27"/>
      <c r="C72" s="28"/>
      <c r="D72" s="28"/>
      <c r="E72" s="29"/>
      <c r="F72" s="29"/>
    </row>
    <row r="73" spans="1:6" ht="409.5" customHeight="1" hidden="1">
      <c r="A73" s="30"/>
      <c r="B73" s="27"/>
      <c r="C73" s="28"/>
      <c r="D73" s="28"/>
      <c r="E73" s="29"/>
      <c r="F73" s="29"/>
    </row>
    <row r="74" spans="1:6" ht="409.5" customHeight="1" hidden="1">
      <c r="A74" s="30"/>
      <c r="B74" s="27"/>
      <c r="C74" s="28"/>
      <c r="D74" s="28"/>
      <c r="E74" s="29"/>
      <c r="F74" s="29"/>
    </row>
    <row r="75" spans="1:6" ht="409.5" customHeight="1" hidden="1">
      <c r="A75" s="30"/>
      <c r="B75" s="27"/>
      <c r="C75" s="28"/>
      <c r="D75" s="28"/>
      <c r="E75" s="29"/>
      <c r="F75" s="29"/>
    </row>
    <row r="76" spans="1:6" ht="409.5" customHeight="1" hidden="1">
      <c r="A76" s="30"/>
      <c r="B76" s="27"/>
      <c r="C76" s="28"/>
      <c r="D76" s="28"/>
      <c r="E76" s="29"/>
      <c r="F76" s="29"/>
    </row>
    <row r="77" spans="1:6" ht="409.5" customHeight="1" hidden="1">
      <c r="A77" s="30"/>
      <c r="B77" s="27"/>
      <c r="C77" s="28"/>
      <c r="D77" s="28"/>
      <c r="E77" s="29"/>
      <c r="F77" s="29"/>
    </row>
    <row r="78" spans="1:6" ht="409.5" customHeight="1" hidden="1">
      <c r="A78" s="30"/>
      <c r="B78" s="27"/>
      <c r="C78" s="28"/>
      <c r="D78" s="28"/>
      <c r="E78" s="29"/>
      <c r="F78" s="29"/>
    </row>
    <row r="79" spans="1:6" ht="409.5" customHeight="1" hidden="1">
      <c r="A79" s="30"/>
      <c r="B79" s="27"/>
      <c r="C79" s="28"/>
      <c r="D79" s="28"/>
      <c r="E79" s="29"/>
      <c r="F79" s="29"/>
    </row>
    <row r="80" spans="1:6" ht="409.5" customHeight="1" hidden="1">
      <c r="A80" s="30"/>
      <c r="B80" s="27"/>
      <c r="C80" s="28"/>
      <c r="D80" s="28"/>
      <c r="E80" s="29"/>
      <c r="F80" s="29"/>
    </row>
    <row r="81" spans="1:6" ht="15">
      <c r="A81" s="217" t="s">
        <v>442</v>
      </c>
      <c r="B81" s="217"/>
      <c r="C81" s="31">
        <v>416842417.54</v>
      </c>
      <c r="D81" s="31">
        <v>416842417.54</v>
      </c>
      <c r="E81" s="32"/>
      <c r="F81" s="33"/>
    </row>
    <row r="82" spans="1:6" ht="15">
      <c r="A82" s="30" t="s">
        <v>411</v>
      </c>
      <c r="B82" s="27" t="s">
        <v>443</v>
      </c>
      <c r="C82" s="28">
        <v>182899358.9</v>
      </c>
      <c r="D82" s="28">
        <v>51954882.46</v>
      </c>
      <c r="E82" s="34">
        <v>-0.035591062158346176</v>
      </c>
      <c r="F82" s="34">
        <v>-0.008904</v>
      </c>
    </row>
    <row r="83" spans="1:6" ht="409.5" customHeight="1" hidden="1">
      <c r="A83" s="30"/>
      <c r="B83" s="27"/>
      <c r="C83" s="28"/>
      <c r="D83" s="28"/>
      <c r="E83" s="34"/>
      <c r="F83" s="34"/>
    </row>
    <row r="84" spans="1:6" ht="409.5" customHeight="1" hidden="1">
      <c r="A84" s="30"/>
      <c r="B84" s="27"/>
      <c r="C84" s="28"/>
      <c r="D84" s="28"/>
      <c r="E84" s="34"/>
      <c r="F84" s="34"/>
    </row>
    <row r="85" spans="1:6" ht="409.5" customHeight="1" hidden="1">
      <c r="A85" s="30"/>
      <c r="B85" s="27"/>
      <c r="C85" s="28"/>
      <c r="D85" s="28"/>
      <c r="E85" s="34"/>
      <c r="F85" s="34"/>
    </row>
    <row r="86" spans="1:6" ht="409.5" customHeight="1" hidden="1">
      <c r="A86" s="30"/>
      <c r="B86" s="27"/>
      <c r="C86" s="28"/>
      <c r="D86" s="28"/>
      <c r="E86" s="34"/>
      <c r="F86" s="34"/>
    </row>
    <row r="87" spans="1:6" ht="409.5" customHeight="1" hidden="1">
      <c r="A87" s="30"/>
      <c r="B87" s="27"/>
      <c r="C87" s="28"/>
      <c r="D87" s="28"/>
      <c r="E87" s="34"/>
      <c r="F87" s="34"/>
    </row>
    <row r="88" spans="1:6" ht="409.5" customHeight="1" hidden="1">
      <c r="A88" s="30"/>
      <c r="B88" s="27"/>
      <c r="C88" s="28"/>
      <c r="D88" s="28"/>
      <c r="E88" s="34"/>
      <c r="F88" s="34"/>
    </row>
    <row r="89" spans="1:6" ht="409.5" customHeight="1" hidden="1">
      <c r="A89" s="30"/>
      <c r="B89" s="27"/>
      <c r="C89" s="28"/>
      <c r="D89" s="28"/>
      <c r="E89" s="34"/>
      <c r="F89" s="34"/>
    </row>
    <row r="90" spans="1:6" ht="409.5" customHeight="1" hidden="1">
      <c r="A90" s="30"/>
      <c r="B90" s="27"/>
      <c r="C90" s="28"/>
      <c r="D90" s="28"/>
      <c r="E90" s="34"/>
      <c r="F90" s="34"/>
    </row>
    <row r="91" spans="1:6" ht="409.5" customHeight="1" hidden="1">
      <c r="A91" s="30"/>
      <c r="B91" s="27"/>
      <c r="C91" s="28"/>
      <c r="D91" s="28"/>
      <c r="E91" s="34"/>
      <c r="F91" s="34"/>
    </row>
    <row r="92" spans="1:6" ht="409.5" customHeight="1" hidden="1">
      <c r="A92" s="30"/>
      <c r="B92" s="27"/>
      <c r="C92" s="28"/>
      <c r="D92" s="28"/>
      <c r="E92" s="34"/>
      <c r="F92" s="34"/>
    </row>
    <row r="93" spans="1:6" ht="409.5" customHeight="1" hidden="1">
      <c r="A93" s="30"/>
      <c r="B93" s="27"/>
      <c r="C93" s="28"/>
      <c r="D93" s="28"/>
      <c r="E93" s="34"/>
      <c r="F93" s="34"/>
    </row>
    <row r="94" spans="1:6" ht="409.5" customHeight="1" hidden="1">
      <c r="A94" s="30"/>
      <c r="B94" s="27"/>
      <c r="C94" s="28"/>
      <c r="D94" s="28"/>
      <c r="E94" s="34"/>
      <c r="F94" s="34"/>
    </row>
    <row r="95" spans="1:6" ht="409.5" customHeight="1" hidden="1">
      <c r="A95" s="30"/>
      <c r="B95" s="27"/>
      <c r="C95" s="28"/>
      <c r="D95" s="28"/>
      <c r="E95" s="34"/>
      <c r="F95" s="34"/>
    </row>
    <row r="96" spans="1:6" ht="409.5" customHeight="1" hidden="1">
      <c r="A96" s="30"/>
      <c r="B96" s="27"/>
      <c r="C96" s="28"/>
      <c r="D96" s="28"/>
      <c r="E96" s="34"/>
      <c r="F96" s="34"/>
    </row>
    <row r="97" spans="1:6" ht="409.5" customHeight="1" hidden="1">
      <c r="A97" s="30"/>
      <c r="B97" s="27"/>
      <c r="C97" s="28"/>
      <c r="D97" s="28"/>
      <c r="E97" s="34"/>
      <c r="F97" s="34"/>
    </row>
    <row r="98" spans="1:6" ht="409.5" customHeight="1" hidden="1">
      <c r="A98" s="30"/>
      <c r="B98" s="27"/>
      <c r="C98" s="28"/>
      <c r="D98" s="28"/>
      <c r="E98" s="34"/>
      <c r="F98" s="34"/>
    </row>
    <row r="99" spans="1:6" ht="409.5" customHeight="1" hidden="1">
      <c r="A99" s="30"/>
      <c r="B99" s="27"/>
      <c r="C99" s="28"/>
      <c r="D99" s="28"/>
      <c r="E99" s="34"/>
      <c r="F99" s="34"/>
    </row>
    <row r="100" spans="1:6" ht="409.5" customHeight="1" hidden="1">
      <c r="A100" s="30"/>
      <c r="B100" s="27"/>
      <c r="C100" s="28"/>
      <c r="D100" s="28"/>
      <c r="E100" s="34"/>
      <c r="F100" s="34"/>
    </row>
    <row r="101" spans="1:6" ht="409.5" customHeight="1" hidden="1">
      <c r="A101" s="30"/>
      <c r="B101" s="27"/>
      <c r="C101" s="28"/>
      <c r="D101" s="28"/>
      <c r="E101" s="34"/>
      <c r="F101" s="34"/>
    </row>
    <row r="102" spans="1:6" ht="409.5" customHeight="1" hidden="1">
      <c r="A102" s="30"/>
      <c r="B102" s="27"/>
      <c r="C102" s="28"/>
      <c r="D102" s="28"/>
      <c r="E102" s="34"/>
      <c r="F102" s="34"/>
    </row>
    <row r="103" spans="1:6" ht="409.5" customHeight="1" hidden="1">
      <c r="A103" s="30"/>
      <c r="B103" s="27"/>
      <c r="C103" s="28"/>
      <c r="D103" s="28"/>
      <c r="E103" s="34"/>
      <c r="F103" s="34"/>
    </row>
    <row r="104" spans="1:6" ht="409.5" customHeight="1" hidden="1">
      <c r="A104" s="30"/>
      <c r="B104" s="27"/>
      <c r="C104" s="28"/>
      <c r="D104" s="28"/>
      <c r="E104" s="34"/>
      <c r="F104" s="34"/>
    </row>
    <row r="105" spans="1:6" ht="409.5" customHeight="1" hidden="1">
      <c r="A105" s="30"/>
      <c r="B105" s="27"/>
      <c r="C105" s="28"/>
      <c r="D105" s="28"/>
      <c r="E105" s="34"/>
      <c r="F105" s="34"/>
    </row>
    <row r="106" spans="1:6" ht="409.5" customHeight="1" hidden="1">
      <c r="A106" s="30"/>
      <c r="B106" s="27"/>
      <c r="C106" s="28"/>
      <c r="D106" s="28"/>
      <c r="E106" s="34"/>
      <c r="F106" s="34"/>
    </row>
    <row r="107" spans="1:6" ht="409.5" customHeight="1" hidden="1">
      <c r="A107" s="30"/>
      <c r="B107" s="27"/>
      <c r="C107" s="28"/>
      <c r="D107" s="28"/>
      <c r="E107" s="34"/>
      <c r="F107" s="34"/>
    </row>
    <row r="108" spans="1:6" ht="409.5" customHeight="1" hidden="1">
      <c r="A108" s="30"/>
      <c r="B108" s="27"/>
      <c r="C108" s="28"/>
      <c r="D108" s="28"/>
      <c r="E108" s="34"/>
      <c r="F108" s="34"/>
    </row>
    <row r="109" spans="1:6" ht="409.5" customHeight="1" hidden="1">
      <c r="A109" s="30"/>
      <c r="B109" s="27"/>
      <c r="C109" s="28"/>
      <c r="D109" s="28"/>
      <c r="E109" s="34"/>
      <c r="F109" s="34"/>
    </row>
    <row r="110" spans="1:6" ht="409.5" customHeight="1" hidden="1">
      <c r="A110" s="30"/>
      <c r="B110" s="27"/>
      <c r="C110" s="28"/>
      <c r="D110" s="28"/>
      <c r="E110" s="34"/>
      <c r="F110" s="34"/>
    </row>
    <row r="111" spans="1:6" ht="409.5" customHeight="1" hidden="1">
      <c r="A111" s="30"/>
      <c r="B111" s="27"/>
      <c r="C111" s="28"/>
      <c r="D111" s="28"/>
      <c r="E111" s="34"/>
      <c r="F111" s="34"/>
    </row>
    <row r="112" spans="1:6" ht="409.5" customHeight="1" hidden="1">
      <c r="A112" s="30"/>
      <c r="B112" s="27"/>
      <c r="C112" s="28"/>
      <c r="D112" s="28"/>
      <c r="E112" s="34"/>
      <c r="F112" s="34"/>
    </row>
    <row r="113" spans="1:6" ht="409.5" customHeight="1" hidden="1">
      <c r="A113" s="30"/>
      <c r="B113" s="27"/>
      <c r="C113" s="28"/>
      <c r="D113" s="28"/>
      <c r="E113" s="34"/>
      <c r="F113" s="34"/>
    </row>
    <row r="114" spans="1:6" ht="409.5" customHeight="1" hidden="1">
      <c r="A114" s="30"/>
      <c r="B114" s="27"/>
      <c r="C114" s="28"/>
      <c r="D114" s="28"/>
      <c r="E114" s="34"/>
      <c r="F114" s="34"/>
    </row>
    <row r="115" spans="1:6" ht="409.5" customHeight="1" hidden="1">
      <c r="A115" s="30"/>
      <c r="B115" s="27"/>
      <c r="C115" s="28"/>
      <c r="D115" s="28"/>
      <c r="E115" s="34"/>
      <c r="F115" s="34"/>
    </row>
    <row r="116" spans="1:6" ht="409.5" customHeight="1" hidden="1">
      <c r="A116" s="30"/>
      <c r="B116" s="27"/>
      <c r="C116" s="28"/>
      <c r="D116" s="28"/>
      <c r="E116" s="34"/>
      <c r="F116" s="34"/>
    </row>
    <row r="117" spans="1:6" ht="409.5" customHeight="1" hidden="1">
      <c r="A117" s="30"/>
      <c r="B117" s="27"/>
      <c r="C117" s="28"/>
      <c r="D117" s="28"/>
      <c r="E117" s="34"/>
      <c r="F117" s="34"/>
    </row>
    <row r="118" spans="1:6" ht="409.5" customHeight="1" hidden="1">
      <c r="A118" s="30"/>
      <c r="B118" s="27"/>
      <c r="C118" s="28"/>
      <c r="D118" s="28"/>
      <c r="E118" s="34"/>
      <c r="F118" s="34"/>
    </row>
    <row r="119" spans="1:6" ht="409.5" customHeight="1" hidden="1">
      <c r="A119" s="30"/>
      <c r="B119" s="27"/>
      <c r="C119" s="28"/>
      <c r="D119" s="28"/>
      <c r="E119" s="34"/>
      <c r="F119" s="34"/>
    </row>
    <row r="120" spans="1:6" ht="409.5" customHeight="1" hidden="1">
      <c r="A120" s="30"/>
      <c r="B120" s="27"/>
      <c r="C120" s="28"/>
      <c r="D120" s="28"/>
      <c r="E120" s="34"/>
      <c r="F120" s="34"/>
    </row>
    <row r="121" spans="1:6" ht="15">
      <c r="A121" s="35" t="s">
        <v>444</v>
      </c>
      <c r="B121" s="35"/>
      <c r="C121" s="36">
        <v>182899358.9</v>
      </c>
      <c r="D121" s="36">
        <v>51954882.46</v>
      </c>
      <c r="E121" s="37"/>
      <c r="F121" s="37"/>
    </row>
    <row r="122" spans="1:6" ht="15">
      <c r="A122" s="217" t="s">
        <v>445</v>
      </c>
      <c r="B122" s="217"/>
      <c r="C122" s="217"/>
      <c r="D122" s="36">
        <v>807005650.18</v>
      </c>
      <c r="E122" s="37"/>
      <c r="F122" s="37"/>
    </row>
    <row r="123" spans="1:6" ht="15">
      <c r="A123" s="38"/>
      <c r="B123" s="39"/>
      <c r="C123" s="39"/>
      <c r="D123" s="40"/>
      <c r="E123" s="41"/>
      <c r="F123" s="41"/>
    </row>
    <row r="124" spans="1:6" ht="15">
      <c r="A124" s="217" t="s">
        <v>399</v>
      </c>
      <c r="B124" s="217" t="s">
        <v>446</v>
      </c>
      <c r="C124" s="217" t="s">
        <v>401</v>
      </c>
      <c r="D124" s="218" t="s">
        <v>402</v>
      </c>
      <c r="E124" s="192" t="s">
        <v>403</v>
      </c>
      <c r="F124" s="192" t="s">
        <v>403</v>
      </c>
    </row>
    <row r="125" spans="1:6" ht="15">
      <c r="A125" s="217"/>
      <c r="B125" s="217"/>
      <c r="C125" s="217"/>
      <c r="D125" s="218"/>
      <c r="E125" s="192" t="s">
        <v>404</v>
      </c>
      <c r="F125" s="192" t="s">
        <v>405</v>
      </c>
    </row>
    <row r="126" spans="1:256" ht="15">
      <c r="A126" s="42" t="s">
        <v>447</v>
      </c>
      <c r="B126" s="43" t="s">
        <v>448</v>
      </c>
      <c r="C126" s="28">
        <v>203771551.7</v>
      </c>
      <c r="D126" s="44">
        <v>29704307.83</v>
      </c>
      <c r="E126" s="45">
        <v>0.03236645832657814</v>
      </c>
      <c r="F126" s="45">
        <v>0.030235000000000005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</row>
    <row r="127" spans="1:6" ht="15">
      <c r="A127" s="42" t="s">
        <v>406</v>
      </c>
      <c r="B127" s="43" t="s">
        <v>449</v>
      </c>
      <c r="C127" s="28">
        <v>393689706.8</v>
      </c>
      <c r="D127" s="44">
        <v>57389170.09</v>
      </c>
      <c r="E127" s="45">
        <v>0.0368071086704731</v>
      </c>
      <c r="F127" s="45">
        <v>0.037754</v>
      </c>
    </row>
    <row r="128" spans="1:6" ht="15">
      <c r="A128" s="42" t="s">
        <v>450</v>
      </c>
      <c r="B128" s="43" t="s">
        <v>451</v>
      </c>
      <c r="C128" s="28">
        <v>505403340.93</v>
      </c>
      <c r="D128" s="44">
        <v>73673956.4</v>
      </c>
      <c r="E128" s="45">
        <v>0.03592132031917572</v>
      </c>
      <c r="F128" s="45">
        <v>0.030353</v>
      </c>
    </row>
    <row r="129" spans="1:6" ht="15">
      <c r="A129" s="42" t="s">
        <v>450</v>
      </c>
      <c r="B129" s="43" t="s">
        <v>452</v>
      </c>
      <c r="C129" s="46">
        <v>482124754.89</v>
      </c>
      <c r="D129" s="44">
        <v>70280576.51</v>
      </c>
      <c r="E129" s="45">
        <v>0.021767590194940567</v>
      </c>
      <c r="F129" s="45">
        <v>0.021565</v>
      </c>
    </row>
    <row r="130" spans="1:6" ht="15">
      <c r="A130" s="42" t="s">
        <v>411</v>
      </c>
      <c r="B130" s="43" t="s">
        <v>881</v>
      </c>
      <c r="C130" s="46">
        <v>327459037.59</v>
      </c>
      <c r="D130" s="44">
        <v>47734553.58</v>
      </c>
      <c r="E130" s="45">
        <v>0.05252689868211746</v>
      </c>
      <c r="F130" s="45">
        <v>0.05940600000000001</v>
      </c>
    </row>
    <row r="131" spans="1:6" ht="15">
      <c r="A131" s="42" t="s">
        <v>411</v>
      </c>
      <c r="B131" s="43" t="s">
        <v>453</v>
      </c>
      <c r="C131" s="46">
        <v>252509302.16</v>
      </c>
      <c r="D131" s="44">
        <v>36808936.17</v>
      </c>
      <c r="E131" s="45">
        <v>0.029847199097275734</v>
      </c>
      <c r="F131" s="45">
        <v>0.038912</v>
      </c>
    </row>
    <row r="132" spans="1:6" ht="15">
      <c r="A132" s="42" t="s">
        <v>411</v>
      </c>
      <c r="B132" s="43" t="s">
        <v>454</v>
      </c>
      <c r="C132" s="219">
        <v>157736567.13</v>
      </c>
      <c r="D132" s="221">
        <v>22993668.68</v>
      </c>
      <c r="E132" s="45">
        <v>0.04698048159480095</v>
      </c>
      <c r="F132" s="45">
        <v>0.097192</v>
      </c>
    </row>
    <row r="133" spans="1:6" ht="15">
      <c r="A133" s="42" t="s">
        <v>411</v>
      </c>
      <c r="B133" s="43" t="s">
        <v>455</v>
      </c>
      <c r="C133" s="219">
        <v>157736567.13</v>
      </c>
      <c r="D133" s="221">
        <v>22993668.68</v>
      </c>
      <c r="E133" s="45">
        <v>0.04379003122448921</v>
      </c>
      <c r="F133" s="45">
        <v>0.056644</v>
      </c>
    </row>
    <row r="134" spans="1:6" ht="15">
      <c r="A134" s="42" t="s">
        <v>411</v>
      </c>
      <c r="B134" s="43" t="s">
        <v>456</v>
      </c>
      <c r="C134" s="220">
        <v>157736567.13</v>
      </c>
      <c r="D134" s="222">
        <v>22993668.68</v>
      </c>
      <c r="E134" s="45">
        <v>0.04698048159480095</v>
      </c>
      <c r="F134" s="45">
        <v>0.097192</v>
      </c>
    </row>
    <row r="135" spans="1:6" ht="15">
      <c r="A135" s="42" t="s">
        <v>411</v>
      </c>
      <c r="B135" s="43" t="s">
        <v>457</v>
      </c>
      <c r="C135" s="220">
        <v>157736567.13</v>
      </c>
      <c r="D135" s="222">
        <v>22993668.68</v>
      </c>
      <c r="E135" s="45">
        <v>0.04379003122448921</v>
      </c>
      <c r="F135" s="45">
        <v>0.056644</v>
      </c>
    </row>
    <row r="136" spans="1:6" ht="15">
      <c r="A136" s="42" t="s">
        <v>411</v>
      </c>
      <c r="B136" s="43" t="s">
        <v>974</v>
      </c>
      <c r="C136" s="28">
        <v>281503792.48</v>
      </c>
      <c r="D136" s="47">
        <v>41035538.26</v>
      </c>
      <c r="E136" s="45">
        <v>0.016884678974747658</v>
      </c>
      <c r="F136" s="45">
        <v>0</v>
      </c>
    </row>
    <row r="137" spans="1:6" ht="15">
      <c r="A137" s="42" t="s">
        <v>458</v>
      </c>
      <c r="B137" s="43" t="s">
        <v>459</v>
      </c>
      <c r="C137" s="220">
        <v>192681297.44</v>
      </c>
      <c r="D137" s="222">
        <v>28087652.69</v>
      </c>
      <c r="E137" s="45">
        <v>0</v>
      </c>
      <c r="F137" s="45">
        <v>0.010035</v>
      </c>
    </row>
    <row r="138" spans="1:6" ht="15">
      <c r="A138" s="42" t="s">
        <v>458</v>
      </c>
      <c r="B138" s="43" t="s">
        <v>460</v>
      </c>
      <c r="C138" s="220">
        <v>192681297.44</v>
      </c>
      <c r="D138" s="222">
        <v>28087652.69</v>
      </c>
      <c r="E138" s="45">
        <v>0.030551230534911156</v>
      </c>
      <c r="F138" s="45">
        <v>0.028548000000000004</v>
      </c>
    </row>
    <row r="139" spans="1:6" ht="15">
      <c r="A139" s="42" t="s">
        <v>420</v>
      </c>
      <c r="B139" s="43" t="s">
        <v>461</v>
      </c>
      <c r="C139" s="28">
        <v>435351584.83</v>
      </c>
      <c r="D139" s="47">
        <v>63462330.15</v>
      </c>
      <c r="E139" s="45">
        <v>0.028293399140238762</v>
      </c>
      <c r="F139" s="45">
        <v>0.030197</v>
      </c>
    </row>
    <row r="140" spans="1:6" ht="15">
      <c r="A140" s="42" t="s">
        <v>420</v>
      </c>
      <c r="B140" s="43" t="s">
        <v>462</v>
      </c>
      <c r="C140" s="28">
        <v>236060878.04</v>
      </c>
      <c r="D140" s="47">
        <v>34411206.71</v>
      </c>
      <c r="E140" s="45">
        <v>0.03323163837194443</v>
      </c>
      <c r="F140" s="45">
        <v>0.024269000000000002</v>
      </c>
    </row>
    <row r="141" spans="1:6" ht="15">
      <c r="A141" s="42" t="s">
        <v>422</v>
      </c>
      <c r="B141" s="43" t="s">
        <v>463</v>
      </c>
      <c r="C141" s="28">
        <v>283245000.13</v>
      </c>
      <c r="D141" s="47">
        <v>41289358.62</v>
      </c>
      <c r="E141" s="45">
        <v>0.03723689168691635</v>
      </c>
      <c r="F141" s="45">
        <v>0.036682</v>
      </c>
    </row>
    <row r="142" spans="1:6" ht="15">
      <c r="A142" s="42" t="s">
        <v>422</v>
      </c>
      <c r="B142" s="43" t="s">
        <v>464</v>
      </c>
      <c r="C142" s="28">
        <v>359021731.29</v>
      </c>
      <c r="D142" s="47">
        <v>52335529.34</v>
      </c>
      <c r="E142" s="45">
        <v>0.03660254180431366</v>
      </c>
      <c r="F142" s="45">
        <v>0.05254000000000001</v>
      </c>
    </row>
    <row r="143" spans="1:6" ht="409.5" customHeight="1" hidden="1">
      <c r="A143" s="42"/>
      <c r="B143" s="43"/>
      <c r="C143" s="28"/>
      <c r="D143" s="47"/>
      <c r="E143" s="45"/>
      <c r="F143" s="45"/>
    </row>
    <row r="144" spans="1:6" ht="409.5" customHeight="1" hidden="1">
      <c r="A144" s="42"/>
      <c r="B144" s="43"/>
      <c r="C144" s="28"/>
      <c r="D144" s="47"/>
      <c r="E144" s="45"/>
      <c r="F144" s="45"/>
    </row>
    <row r="145" spans="1:6" ht="409.5" customHeight="1" hidden="1">
      <c r="A145" s="42"/>
      <c r="B145" s="43"/>
      <c r="C145" s="28"/>
      <c r="D145" s="47"/>
      <c r="E145" s="45"/>
      <c r="F145" s="45"/>
    </row>
    <row r="146" spans="1:6" ht="409.5" customHeight="1" hidden="1">
      <c r="A146" s="42"/>
      <c r="B146" s="43"/>
      <c r="C146" s="28"/>
      <c r="D146" s="47"/>
      <c r="E146" s="45"/>
      <c r="F146" s="45"/>
    </row>
    <row r="147" spans="1:6" ht="409.5" customHeight="1" hidden="1">
      <c r="A147" s="42"/>
      <c r="B147" s="43"/>
      <c r="C147" s="28"/>
      <c r="D147" s="47"/>
      <c r="E147" s="45"/>
      <c r="F147" s="45"/>
    </row>
    <row r="148" spans="1:6" ht="409.5" customHeight="1" hidden="1">
      <c r="A148" s="42"/>
      <c r="B148" s="43"/>
      <c r="C148" s="28"/>
      <c r="D148" s="47"/>
      <c r="E148" s="45"/>
      <c r="F148" s="45"/>
    </row>
    <row r="149" spans="1:6" ht="409.5" customHeight="1" hidden="1">
      <c r="A149" s="42"/>
      <c r="B149" s="43"/>
      <c r="C149" s="28"/>
      <c r="D149" s="47"/>
      <c r="E149" s="45"/>
      <c r="F149" s="45"/>
    </row>
    <row r="150" spans="1:6" ht="409.5" customHeight="1" hidden="1">
      <c r="A150" s="42"/>
      <c r="B150" s="43"/>
      <c r="C150" s="28"/>
      <c r="D150" s="47"/>
      <c r="E150" s="45"/>
      <c r="F150" s="45"/>
    </row>
    <row r="151" spans="1:6" ht="409.5" customHeight="1" hidden="1">
      <c r="A151" s="42"/>
      <c r="B151" s="43"/>
      <c r="C151" s="28"/>
      <c r="D151" s="47"/>
      <c r="E151" s="45"/>
      <c r="F151" s="45"/>
    </row>
    <row r="152" spans="1:6" ht="409.5" customHeight="1" hidden="1">
      <c r="A152" s="42"/>
      <c r="B152" s="43"/>
      <c r="C152" s="28"/>
      <c r="D152" s="47"/>
      <c r="E152" s="45"/>
      <c r="F152" s="45"/>
    </row>
    <row r="153" spans="1:6" ht="409.5" customHeight="1" hidden="1">
      <c r="A153" s="42"/>
      <c r="B153" s="43"/>
      <c r="C153" s="28"/>
      <c r="D153" s="47"/>
      <c r="E153" s="45"/>
      <c r="F153" s="45"/>
    </row>
    <row r="154" spans="1:6" ht="409.5" customHeight="1" hidden="1">
      <c r="A154" s="42"/>
      <c r="B154" s="43"/>
      <c r="C154" s="28"/>
      <c r="D154" s="47"/>
      <c r="E154" s="45"/>
      <c r="F154" s="45"/>
    </row>
    <row r="155" spans="1:6" ht="409.5" customHeight="1" hidden="1">
      <c r="A155" s="42"/>
      <c r="B155" s="43"/>
      <c r="C155" s="46"/>
      <c r="D155" s="47"/>
      <c r="E155" s="45"/>
      <c r="F155" s="45"/>
    </row>
    <row r="156" spans="1:6" ht="409.5" customHeight="1" hidden="1">
      <c r="A156" s="42"/>
      <c r="B156" s="43"/>
      <c r="C156" s="46"/>
      <c r="D156" s="47"/>
      <c r="E156" s="45"/>
      <c r="F156" s="45"/>
    </row>
    <row r="157" spans="1:6" ht="409.5" customHeight="1" hidden="1">
      <c r="A157" s="42"/>
      <c r="B157" s="43"/>
      <c r="C157" s="46"/>
      <c r="D157" s="47"/>
      <c r="E157" s="45"/>
      <c r="F157" s="45"/>
    </row>
    <row r="158" spans="1:6" ht="409.5" customHeight="1" hidden="1">
      <c r="A158" s="42"/>
      <c r="B158" s="43"/>
      <c r="C158" s="46"/>
      <c r="D158" s="47"/>
      <c r="E158" s="45"/>
      <c r="F158" s="45"/>
    </row>
    <row r="159" spans="1:6" ht="409.5" customHeight="1" hidden="1">
      <c r="A159" s="42"/>
      <c r="B159" s="43"/>
      <c r="C159" s="46"/>
      <c r="D159" s="47"/>
      <c r="E159" s="45"/>
      <c r="F159" s="45"/>
    </row>
    <row r="160" spans="1:6" ht="409.5" customHeight="1" hidden="1">
      <c r="A160" s="42"/>
      <c r="B160" s="43"/>
      <c r="C160" s="46"/>
      <c r="D160" s="47"/>
      <c r="E160" s="45"/>
      <c r="F160" s="45"/>
    </row>
    <row r="161" spans="1:6" ht="409.5" customHeight="1" hidden="1">
      <c r="A161" s="42"/>
      <c r="B161" s="43"/>
      <c r="C161" s="46"/>
      <c r="D161" s="47"/>
      <c r="E161" s="45"/>
      <c r="F161" s="45"/>
    </row>
    <row r="162" spans="1:6" ht="409.5" customHeight="1" hidden="1">
      <c r="A162" s="42"/>
      <c r="B162" s="43"/>
      <c r="C162" s="46"/>
      <c r="D162" s="47"/>
      <c r="E162" s="45"/>
      <c r="F162" s="45"/>
    </row>
    <row r="163" spans="1:6" ht="409.5" customHeight="1" hidden="1">
      <c r="A163" s="42"/>
      <c r="B163" s="43"/>
      <c r="C163" s="46"/>
      <c r="D163" s="47"/>
      <c r="E163" s="45"/>
      <c r="F163" s="45"/>
    </row>
    <row r="164" spans="1:6" ht="409.5" customHeight="1" hidden="1">
      <c r="A164" s="42"/>
      <c r="B164" s="43"/>
      <c r="C164" s="28"/>
      <c r="D164" s="47"/>
      <c r="E164" s="45"/>
      <c r="F164" s="45"/>
    </row>
    <row r="165" spans="1:6" ht="409.5" customHeight="1" hidden="1">
      <c r="A165" s="42"/>
      <c r="B165" s="43"/>
      <c r="C165" s="28"/>
      <c r="D165" s="47"/>
      <c r="E165" s="45"/>
      <c r="F165" s="45"/>
    </row>
    <row r="166" spans="1:6" ht="409.5" customHeight="1" hidden="1">
      <c r="A166" s="42"/>
      <c r="B166" s="43"/>
      <c r="C166" s="28"/>
      <c r="D166" s="47"/>
      <c r="E166" s="45"/>
      <c r="F166" s="45"/>
    </row>
    <row r="167" spans="1:6" ht="409.5" customHeight="1" hidden="1">
      <c r="A167" s="42"/>
      <c r="B167" s="43"/>
      <c r="C167" s="28"/>
      <c r="D167" s="47"/>
      <c r="E167" s="45"/>
      <c r="F167" s="45"/>
    </row>
    <row r="168" spans="1:6" ht="409.5" customHeight="1" hidden="1">
      <c r="A168" s="42"/>
      <c r="B168" s="43"/>
      <c r="C168" s="28"/>
      <c r="D168" s="47"/>
      <c r="E168" s="45"/>
      <c r="F168" s="45"/>
    </row>
    <row r="169" spans="1:6" ht="409.5" customHeight="1" hidden="1">
      <c r="A169" s="42"/>
      <c r="B169" s="43"/>
      <c r="C169" s="28"/>
      <c r="D169" s="47"/>
      <c r="E169" s="45"/>
      <c r="F169" s="45"/>
    </row>
    <row r="170" spans="1:6" ht="409.5" customHeight="1" hidden="1">
      <c r="A170" s="42"/>
      <c r="B170" s="43"/>
      <c r="C170" s="28"/>
      <c r="D170" s="47"/>
      <c r="E170" s="45"/>
      <c r="F170" s="45"/>
    </row>
    <row r="171" spans="1:6" ht="15">
      <c r="A171" s="35" t="s">
        <v>425</v>
      </c>
      <c r="B171" s="35"/>
      <c r="C171" s="36">
        <v>4110558545.41</v>
      </c>
      <c r="D171" s="36">
        <v>599206785.03</v>
      </c>
      <c r="E171" s="35"/>
      <c r="F171" s="35"/>
    </row>
    <row r="172" spans="1:6" ht="15">
      <c r="A172" s="42" t="s">
        <v>447</v>
      </c>
      <c r="B172" s="43" t="s">
        <v>882</v>
      </c>
      <c r="C172" s="28">
        <v>71139720.9</v>
      </c>
      <c r="D172" s="47">
        <v>71139720.9</v>
      </c>
      <c r="E172" s="45">
        <v>0.03608851134777069</v>
      </c>
      <c r="F172" s="45">
        <v>0.01237</v>
      </c>
    </row>
    <row r="173" spans="1:6" ht="15">
      <c r="A173" s="42" t="s">
        <v>406</v>
      </c>
      <c r="B173" s="43" t="s">
        <v>465</v>
      </c>
      <c r="C173" s="28">
        <v>32598910.57</v>
      </c>
      <c r="D173" s="47">
        <v>32598910.57</v>
      </c>
      <c r="E173" s="45">
        <v>0.020871028304100037</v>
      </c>
      <c r="F173" s="45">
        <v>0.018797</v>
      </c>
    </row>
    <row r="174" spans="1:6" ht="15">
      <c r="A174" s="42" t="s">
        <v>411</v>
      </c>
      <c r="B174" s="43" t="s">
        <v>466</v>
      </c>
      <c r="C174" s="28">
        <v>12631482.14</v>
      </c>
      <c r="D174" s="47">
        <v>12631482.14</v>
      </c>
      <c r="E174" s="45">
        <v>0.021575389429926872</v>
      </c>
      <c r="F174" s="45">
        <v>0.001775</v>
      </c>
    </row>
    <row r="175" spans="1:6" ht="15">
      <c r="A175" s="42" t="s">
        <v>413</v>
      </c>
      <c r="B175" s="43" t="s">
        <v>467</v>
      </c>
      <c r="C175" s="28">
        <v>9525633.16</v>
      </c>
      <c r="D175" s="47">
        <v>9525633.16</v>
      </c>
      <c r="E175" s="45">
        <v>0.015359300188720226</v>
      </c>
      <c r="F175" s="45">
        <v>0.041080000000000005</v>
      </c>
    </row>
    <row r="176" spans="1:6" ht="15">
      <c r="A176" s="42" t="s">
        <v>416</v>
      </c>
      <c r="B176" s="43" t="s">
        <v>468</v>
      </c>
      <c r="C176" s="28">
        <v>11777927.71</v>
      </c>
      <c r="D176" s="47">
        <v>11777927.71</v>
      </c>
      <c r="E176" s="45">
        <v>0.016516560688614845</v>
      </c>
      <c r="F176" s="45">
        <v>0.07889800000000001</v>
      </c>
    </row>
    <row r="177" spans="1:6" ht="409.5" customHeight="1" hidden="1">
      <c r="A177" s="42"/>
      <c r="B177" s="43"/>
      <c r="C177" s="28"/>
      <c r="D177" s="47"/>
      <c r="E177" s="45"/>
      <c r="F177" s="45"/>
    </row>
    <row r="178" spans="1:6" ht="409.5" customHeight="1" hidden="1">
      <c r="A178" s="42"/>
      <c r="B178" s="43"/>
      <c r="C178" s="28"/>
      <c r="D178" s="47"/>
      <c r="E178" s="45"/>
      <c r="F178" s="45"/>
    </row>
    <row r="179" spans="1:6" ht="409.5" customHeight="1" hidden="1">
      <c r="A179" s="42"/>
      <c r="B179" s="43"/>
      <c r="C179" s="28"/>
      <c r="D179" s="47"/>
      <c r="E179" s="45"/>
      <c r="F179" s="45"/>
    </row>
    <row r="180" spans="1:6" ht="409.5" customHeight="1" hidden="1">
      <c r="A180" s="42"/>
      <c r="B180" s="43"/>
      <c r="C180" s="28"/>
      <c r="D180" s="47"/>
      <c r="E180" s="45"/>
      <c r="F180" s="45"/>
    </row>
    <row r="181" spans="1:6" ht="409.5" customHeight="1" hidden="1">
      <c r="A181" s="42"/>
      <c r="B181" s="43"/>
      <c r="C181" s="28"/>
      <c r="D181" s="47"/>
      <c r="E181" s="45"/>
      <c r="F181" s="45"/>
    </row>
    <row r="182" spans="1:6" ht="409.5" customHeight="1" hidden="1">
      <c r="A182" s="42"/>
      <c r="B182" s="43"/>
      <c r="C182" s="28"/>
      <c r="D182" s="47"/>
      <c r="E182" s="45"/>
      <c r="F182" s="45"/>
    </row>
    <row r="183" spans="1:6" ht="409.5" customHeight="1" hidden="1">
      <c r="A183" s="42"/>
      <c r="B183" s="43"/>
      <c r="C183" s="28"/>
      <c r="D183" s="47"/>
      <c r="E183" s="45"/>
      <c r="F183" s="45"/>
    </row>
    <row r="184" spans="1:6" ht="409.5" customHeight="1" hidden="1">
      <c r="A184" s="42"/>
      <c r="B184" s="43"/>
      <c r="C184" s="28"/>
      <c r="D184" s="47"/>
      <c r="E184" s="45"/>
      <c r="F184" s="45"/>
    </row>
    <row r="185" spans="1:6" ht="409.5" customHeight="1" hidden="1">
      <c r="A185" s="42"/>
      <c r="B185" s="43"/>
      <c r="C185" s="28"/>
      <c r="D185" s="47"/>
      <c r="E185" s="45"/>
      <c r="F185" s="45"/>
    </row>
    <row r="186" spans="1:6" ht="409.5" customHeight="1" hidden="1">
      <c r="A186" s="42"/>
      <c r="B186" s="43"/>
      <c r="C186" s="28"/>
      <c r="D186" s="47"/>
      <c r="E186" s="45"/>
      <c r="F186" s="45"/>
    </row>
    <row r="187" spans="1:6" ht="409.5" customHeight="1" hidden="1">
      <c r="A187" s="42"/>
      <c r="B187" s="43"/>
      <c r="C187" s="28"/>
      <c r="D187" s="47"/>
      <c r="E187" s="45"/>
      <c r="F187" s="45"/>
    </row>
    <row r="188" spans="1:6" ht="409.5" customHeight="1" hidden="1">
      <c r="A188" s="42"/>
      <c r="B188" s="43"/>
      <c r="C188" s="28"/>
      <c r="D188" s="47"/>
      <c r="E188" s="45"/>
      <c r="F188" s="45"/>
    </row>
    <row r="189" spans="1:6" ht="409.5" customHeight="1" hidden="1">
      <c r="A189" s="42"/>
      <c r="B189" s="43"/>
      <c r="C189" s="28"/>
      <c r="D189" s="47"/>
      <c r="E189" s="45"/>
      <c r="F189" s="45"/>
    </row>
    <row r="190" spans="1:6" ht="409.5" customHeight="1" hidden="1">
      <c r="A190" s="42"/>
      <c r="B190" s="43"/>
      <c r="C190" s="28"/>
      <c r="D190" s="47"/>
      <c r="E190" s="45"/>
      <c r="F190" s="45"/>
    </row>
    <row r="191" spans="1:6" ht="409.5" customHeight="1" hidden="1">
      <c r="A191" s="42"/>
      <c r="B191" s="43"/>
      <c r="C191" s="28"/>
      <c r="D191" s="47"/>
      <c r="E191" s="45"/>
      <c r="F191" s="45"/>
    </row>
    <row r="192" spans="1:6" ht="409.5" customHeight="1" hidden="1">
      <c r="A192" s="42"/>
      <c r="B192" s="43"/>
      <c r="C192" s="28"/>
      <c r="D192" s="47"/>
      <c r="E192" s="45"/>
      <c r="F192" s="45"/>
    </row>
    <row r="193" spans="1:6" ht="409.5" customHeight="1" hidden="1">
      <c r="A193" s="42"/>
      <c r="B193" s="43"/>
      <c r="C193" s="28"/>
      <c r="D193" s="47"/>
      <c r="E193" s="45"/>
      <c r="F193" s="45"/>
    </row>
    <row r="194" spans="1:6" ht="409.5" customHeight="1" hidden="1">
      <c r="A194" s="42"/>
      <c r="B194" s="43"/>
      <c r="C194" s="28"/>
      <c r="D194" s="47"/>
      <c r="E194" s="45"/>
      <c r="F194" s="45"/>
    </row>
    <row r="195" spans="1:6" ht="409.5" customHeight="1" hidden="1">
      <c r="A195" s="42"/>
      <c r="B195" s="43"/>
      <c r="C195" s="28"/>
      <c r="D195" s="47"/>
      <c r="E195" s="45"/>
      <c r="F195" s="45"/>
    </row>
    <row r="196" spans="1:6" ht="409.5" customHeight="1" hidden="1">
      <c r="A196" s="42"/>
      <c r="B196" s="43"/>
      <c r="C196" s="28"/>
      <c r="D196" s="47"/>
      <c r="E196" s="45"/>
      <c r="F196" s="45"/>
    </row>
    <row r="197" spans="1:6" ht="409.5" customHeight="1" hidden="1">
      <c r="A197" s="42"/>
      <c r="B197" s="43"/>
      <c r="C197" s="28"/>
      <c r="D197" s="47"/>
      <c r="E197" s="45"/>
      <c r="F197" s="45"/>
    </row>
    <row r="198" spans="1:6" ht="409.5" customHeight="1" hidden="1">
      <c r="A198" s="42"/>
      <c r="B198" s="43"/>
      <c r="C198" s="28"/>
      <c r="D198" s="47"/>
      <c r="E198" s="45"/>
      <c r="F198" s="45"/>
    </row>
    <row r="199" spans="1:6" ht="409.5" customHeight="1" hidden="1">
      <c r="A199" s="42"/>
      <c r="B199" s="43"/>
      <c r="C199" s="28"/>
      <c r="D199" s="47"/>
      <c r="E199" s="45"/>
      <c r="F199" s="45"/>
    </row>
    <row r="200" spans="1:6" ht="409.5" customHeight="1" hidden="1">
      <c r="A200" s="42"/>
      <c r="B200" s="43"/>
      <c r="C200" s="28"/>
      <c r="D200" s="47"/>
      <c r="E200" s="45"/>
      <c r="F200" s="45"/>
    </row>
    <row r="201" spans="1:6" ht="409.5" customHeight="1" hidden="1">
      <c r="A201" s="42"/>
      <c r="B201" s="43"/>
      <c r="C201" s="28"/>
      <c r="D201" s="47"/>
      <c r="E201" s="45"/>
      <c r="F201" s="45"/>
    </row>
    <row r="202" spans="1:6" ht="409.5" customHeight="1" hidden="1">
      <c r="A202" s="42"/>
      <c r="B202" s="43"/>
      <c r="C202" s="28"/>
      <c r="D202" s="47"/>
      <c r="E202" s="45"/>
      <c r="F202" s="45"/>
    </row>
    <row r="203" spans="1:6" ht="409.5" customHeight="1" hidden="1">
      <c r="A203" s="42"/>
      <c r="B203" s="43"/>
      <c r="C203" s="28"/>
      <c r="D203" s="47"/>
      <c r="E203" s="45"/>
      <c r="F203" s="45"/>
    </row>
    <row r="204" spans="1:6" ht="409.5" customHeight="1" hidden="1">
      <c r="A204" s="42"/>
      <c r="B204" s="43"/>
      <c r="C204" s="28"/>
      <c r="D204" s="47"/>
      <c r="E204" s="45"/>
      <c r="F204" s="45"/>
    </row>
    <row r="205" spans="1:6" ht="409.5" customHeight="1" hidden="1">
      <c r="A205" s="42"/>
      <c r="B205" s="43"/>
      <c r="C205" s="28"/>
      <c r="D205" s="47"/>
      <c r="E205" s="45"/>
      <c r="F205" s="45"/>
    </row>
    <row r="206" spans="1:6" ht="409.5" customHeight="1" hidden="1">
      <c r="A206" s="42"/>
      <c r="B206" s="43"/>
      <c r="C206" s="28"/>
      <c r="D206" s="47"/>
      <c r="E206" s="45"/>
      <c r="F206" s="45"/>
    </row>
    <row r="207" spans="1:6" ht="409.5" customHeight="1" hidden="1">
      <c r="A207" s="42"/>
      <c r="B207" s="43"/>
      <c r="C207" s="28"/>
      <c r="D207" s="47"/>
      <c r="E207" s="45"/>
      <c r="F207" s="45"/>
    </row>
    <row r="208" spans="1:6" ht="409.5" customHeight="1" hidden="1">
      <c r="A208" s="42"/>
      <c r="B208" s="43"/>
      <c r="C208" s="28"/>
      <c r="D208" s="47"/>
      <c r="E208" s="45"/>
      <c r="F208" s="45"/>
    </row>
    <row r="209" spans="1:6" ht="409.5" customHeight="1" hidden="1">
      <c r="A209" s="42"/>
      <c r="B209" s="43"/>
      <c r="C209" s="28"/>
      <c r="D209" s="47"/>
      <c r="E209" s="45"/>
      <c r="F209" s="45"/>
    </row>
    <row r="210" spans="1:6" ht="409.5" customHeight="1" hidden="1">
      <c r="A210" s="42"/>
      <c r="B210" s="43"/>
      <c r="C210" s="28"/>
      <c r="D210" s="47"/>
      <c r="E210" s="45"/>
      <c r="F210" s="45"/>
    </row>
    <row r="211" spans="1:6" ht="409.5" customHeight="1" hidden="1">
      <c r="A211" s="42"/>
      <c r="B211" s="43"/>
      <c r="C211" s="28"/>
      <c r="D211" s="47"/>
      <c r="E211" s="45"/>
      <c r="F211" s="45"/>
    </row>
    <row r="212" spans="1:6" ht="409.5" customHeight="1" hidden="1">
      <c r="A212" s="42"/>
      <c r="B212" s="43"/>
      <c r="C212" s="28"/>
      <c r="D212" s="47"/>
      <c r="E212" s="45"/>
      <c r="F212" s="45"/>
    </row>
    <row r="213" spans="1:6" ht="409.5" customHeight="1" hidden="1">
      <c r="A213" s="42"/>
      <c r="B213" s="43"/>
      <c r="C213" s="28"/>
      <c r="D213" s="47"/>
      <c r="E213" s="45"/>
      <c r="F213" s="45"/>
    </row>
    <row r="214" spans="1:6" ht="409.5" customHeight="1" hidden="1">
      <c r="A214" s="42"/>
      <c r="B214" s="43"/>
      <c r="C214" s="28"/>
      <c r="D214" s="47"/>
      <c r="E214" s="45"/>
      <c r="F214" s="45"/>
    </row>
    <row r="215" spans="1:6" ht="409.5" customHeight="1" hidden="1">
      <c r="A215" s="42"/>
      <c r="B215" s="43"/>
      <c r="C215" s="28"/>
      <c r="D215" s="47"/>
      <c r="E215" s="45"/>
      <c r="F215" s="45"/>
    </row>
    <row r="216" spans="1:6" ht="409.5" customHeight="1" hidden="1">
      <c r="A216" s="42"/>
      <c r="B216" s="43"/>
      <c r="C216" s="28"/>
      <c r="D216" s="47"/>
      <c r="E216" s="45"/>
      <c r="F216" s="45"/>
    </row>
    <row r="217" spans="1:6" ht="409.5" customHeight="1" hidden="1">
      <c r="A217" s="42"/>
      <c r="B217" s="43"/>
      <c r="C217" s="28"/>
      <c r="D217" s="47"/>
      <c r="E217" s="45"/>
      <c r="F217" s="45"/>
    </row>
    <row r="218" spans="1:6" ht="409.5" customHeight="1" hidden="1">
      <c r="A218" s="42"/>
      <c r="B218" s="43"/>
      <c r="C218" s="28"/>
      <c r="D218" s="47"/>
      <c r="E218" s="45"/>
      <c r="F218" s="45"/>
    </row>
    <row r="219" spans="1:6" ht="409.5" customHeight="1" hidden="1">
      <c r="A219" s="42"/>
      <c r="B219" s="43"/>
      <c r="C219" s="28"/>
      <c r="D219" s="47"/>
      <c r="E219" s="45"/>
      <c r="F219" s="45"/>
    </row>
    <row r="220" spans="1:6" ht="409.5" customHeight="1" hidden="1">
      <c r="A220" s="42"/>
      <c r="B220" s="43"/>
      <c r="C220" s="28"/>
      <c r="D220" s="47"/>
      <c r="E220" s="45"/>
      <c r="F220" s="45"/>
    </row>
    <row r="221" spans="1:6" ht="15">
      <c r="A221" s="35" t="s">
        <v>469</v>
      </c>
      <c r="B221" s="35"/>
      <c r="C221" s="36">
        <v>137673674.48</v>
      </c>
      <c r="D221" s="36">
        <v>137673674.48</v>
      </c>
      <c r="E221" s="35"/>
      <c r="F221" s="35"/>
    </row>
    <row r="222" spans="1:6" ht="15">
      <c r="A222" s="217" t="s">
        <v>470</v>
      </c>
      <c r="B222" s="217"/>
      <c r="C222" s="217"/>
      <c r="D222" s="36">
        <v>736880459.51</v>
      </c>
      <c r="E222" s="48"/>
      <c r="F222" s="48"/>
    </row>
    <row r="223" spans="1:6" ht="5.25" customHeight="1">
      <c r="A223" s="192"/>
      <c r="B223" s="192"/>
      <c r="C223" s="192"/>
      <c r="D223" s="36"/>
      <c r="E223" s="48"/>
      <c r="F223" s="48"/>
    </row>
    <row r="224" spans="1:6" ht="15">
      <c r="A224" s="217" t="s">
        <v>471</v>
      </c>
      <c r="B224" s="217"/>
      <c r="C224" s="48"/>
      <c r="D224" s="36">
        <f>SUM(D222,D122)</f>
        <v>1543886109.69</v>
      </c>
      <c r="E224" s="48"/>
      <c r="F224" s="48"/>
    </row>
    <row r="225" ht="15"/>
    <row r="226" spans="1:6" ht="15">
      <c r="A226" s="49"/>
      <c r="B226" s="49"/>
      <c r="C226" s="49"/>
      <c r="D226" s="49"/>
      <c r="E226" s="49"/>
      <c r="F226" s="49"/>
    </row>
    <row r="227" ht="15"/>
    <row r="228" ht="15">
      <c r="A228" s="50" t="s">
        <v>4</v>
      </c>
    </row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</sheetData>
  <sheetProtection/>
  <mergeCells count="22">
    <mergeCell ref="A1:D1"/>
    <mergeCell ref="E1:E3"/>
    <mergeCell ref="F1:F3"/>
    <mergeCell ref="A2:D2"/>
    <mergeCell ref="A3:D3"/>
    <mergeCell ref="A5:A6"/>
    <mergeCell ref="B5:B6"/>
    <mergeCell ref="C5:C6"/>
    <mergeCell ref="D5:D6"/>
    <mergeCell ref="A41:B41"/>
    <mergeCell ref="A81:B81"/>
    <mergeCell ref="A122:C122"/>
    <mergeCell ref="A124:A125"/>
    <mergeCell ref="B124:B125"/>
    <mergeCell ref="C124:C125"/>
    <mergeCell ref="A224:B224"/>
    <mergeCell ref="D124:D125"/>
    <mergeCell ref="C132:C135"/>
    <mergeCell ref="D132:D135"/>
    <mergeCell ref="C137:C138"/>
    <mergeCell ref="D137:D138"/>
    <mergeCell ref="A222:C2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selection activeCell="A1" sqref="A1:C1"/>
    </sheetView>
  </sheetViews>
  <sheetFormatPr defaultColWidth="0" defaultRowHeight="15" customHeight="1" zeroHeight="1"/>
  <cols>
    <col min="1" max="1" width="39.28125" style="0" customWidth="1"/>
    <col min="2" max="2" width="36.140625" style="0" customWidth="1"/>
    <col min="3" max="3" width="22.140625" style="0" customWidth="1"/>
    <col min="4" max="16384" width="11.421875" style="0" hidden="1" customWidth="1"/>
  </cols>
  <sheetData>
    <row r="1" spans="1:3" ht="28.5" customHeight="1">
      <c r="A1" s="229" t="s">
        <v>472</v>
      </c>
      <c r="B1" s="229"/>
      <c r="C1" s="229"/>
    </row>
    <row r="2" spans="1:3" ht="15">
      <c r="A2" s="230" t="s">
        <v>919</v>
      </c>
      <c r="B2" s="230"/>
      <c r="C2" s="230"/>
    </row>
    <row r="3" spans="1:3" ht="15">
      <c r="A3" s="230"/>
      <c r="B3" s="230"/>
      <c r="C3" s="230"/>
    </row>
    <row r="4" spans="1:3" ht="6" customHeight="1">
      <c r="A4" s="51"/>
      <c r="B4" s="51"/>
      <c r="C4" s="51"/>
    </row>
    <row r="5" spans="1:3" ht="15">
      <c r="A5" s="227" t="s">
        <v>399</v>
      </c>
      <c r="B5" s="227" t="s">
        <v>400</v>
      </c>
      <c r="C5" s="228" t="s">
        <v>473</v>
      </c>
    </row>
    <row r="6" spans="1:3" ht="15">
      <c r="A6" s="227"/>
      <c r="B6" s="227"/>
      <c r="C6" s="228"/>
    </row>
    <row r="7" spans="1:3" ht="15">
      <c r="A7" s="2" t="s">
        <v>406</v>
      </c>
      <c r="B7" s="2" t="s">
        <v>407</v>
      </c>
      <c r="C7" s="52">
        <v>1301</v>
      </c>
    </row>
    <row r="8" spans="1:3" ht="15">
      <c r="A8" s="2" t="s">
        <v>406</v>
      </c>
      <c r="B8" s="2" t="s">
        <v>408</v>
      </c>
      <c r="C8" s="52">
        <v>1059</v>
      </c>
    </row>
    <row r="9" spans="1:3" ht="15">
      <c r="A9" s="2" t="s">
        <v>409</v>
      </c>
      <c r="B9" s="2" t="s">
        <v>880</v>
      </c>
      <c r="C9" s="52">
        <v>4</v>
      </c>
    </row>
    <row r="10" spans="1:3" ht="15">
      <c r="A10" s="2" t="s">
        <v>409</v>
      </c>
      <c r="B10" s="2" t="s">
        <v>410</v>
      </c>
      <c r="C10" s="52">
        <v>1732</v>
      </c>
    </row>
    <row r="11" spans="1:3" ht="15">
      <c r="A11" s="2" t="s">
        <v>411</v>
      </c>
      <c r="B11" s="2" t="s">
        <v>412</v>
      </c>
      <c r="C11" s="52">
        <v>1610</v>
      </c>
    </row>
    <row r="12" spans="1:3" ht="15">
      <c r="A12" s="2" t="s">
        <v>413</v>
      </c>
      <c r="B12" s="2" t="s">
        <v>414</v>
      </c>
      <c r="C12" s="52">
        <v>6725</v>
      </c>
    </row>
    <row r="13" spans="1:3" ht="15">
      <c r="A13" s="2" t="s">
        <v>413</v>
      </c>
      <c r="B13" s="2" t="s">
        <v>415</v>
      </c>
      <c r="C13" s="52">
        <v>2102</v>
      </c>
    </row>
    <row r="14" spans="1:3" ht="15">
      <c r="A14" s="2" t="s">
        <v>416</v>
      </c>
      <c r="B14" s="2" t="s">
        <v>417</v>
      </c>
      <c r="C14" s="52">
        <v>430</v>
      </c>
    </row>
    <row r="15" spans="1:3" ht="15">
      <c r="A15" s="2" t="s">
        <v>416</v>
      </c>
      <c r="B15" s="2" t="s">
        <v>418</v>
      </c>
      <c r="C15" s="52">
        <v>2081</v>
      </c>
    </row>
    <row r="16" spans="1:3" ht="15">
      <c r="A16" s="2" t="s">
        <v>416</v>
      </c>
      <c r="B16" s="2" t="s">
        <v>419</v>
      </c>
      <c r="C16" s="52">
        <v>4493</v>
      </c>
    </row>
    <row r="17" spans="1:3" ht="15">
      <c r="A17" s="2" t="s">
        <v>420</v>
      </c>
      <c r="B17" s="2" t="s">
        <v>421</v>
      </c>
      <c r="C17" s="52">
        <v>57</v>
      </c>
    </row>
    <row r="18" spans="1:3" ht="15">
      <c r="A18" s="2" t="s">
        <v>422</v>
      </c>
      <c r="B18" s="2" t="s">
        <v>423</v>
      </c>
      <c r="C18" s="52">
        <v>2607</v>
      </c>
    </row>
    <row r="19" spans="1:3" ht="15">
      <c r="A19" s="2" t="s">
        <v>422</v>
      </c>
      <c r="B19" s="2" t="s">
        <v>424</v>
      </c>
      <c r="C19" s="52">
        <v>981</v>
      </c>
    </row>
    <row r="20" spans="1:3" ht="409.5" customHeight="1" hidden="1">
      <c r="A20" s="2"/>
      <c r="B20" s="2"/>
      <c r="C20" s="52"/>
    </row>
    <row r="21" spans="1:3" ht="409.5" customHeight="1" hidden="1">
      <c r="A21" s="2"/>
      <c r="B21" s="2"/>
      <c r="C21" s="52"/>
    </row>
    <row r="22" spans="1:3" ht="409.5" customHeight="1" hidden="1">
      <c r="A22" s="2"/>
      <c r="B22" s="2"/>
      <c r="C22" s="52"/>
    </row>
    <row r="23" spans="1:3" ht="409.5" customHeight="1" hidden="1">
      <c r="A23" s="2"/>
      <c r="B23" s="2"/>
      <c r="C23" s="52"/>
    </row>
    <row r="24" spans="1:3" ht="409.5" customHeight="1" hidden="1">
      <c r="A24" s="2"/>
      <c r="B24" s="2"/>
      <c r="C24" s="52"/>
    </row>
    <row r="25" spans="1:3" ht="409.5" customHeight="1" hidden="1">
      <c r="A25" s="2"/>
      <c r="B25" s="2"/>
      <c r="C25" s="52"/>
    </row>
    <row r="26" spans="1:3" ht="409.5" customHeight="1" hidden="1">
      <c r="A26" s="2"/>
      <c r="B26" s="2"/>
      <c r="C26" s="52"/>
    </row>
    <row r="27" spans="1:3" ht="15">
      <c r="A27" s="226" t="s">
        <v>425</v>
      </c>
      <c r="B27" s="226"/>
      <c r="C27" s="53">
        <f>SUM(C7:C26)</f>
        <v>25182</v>
      </c>
    </row>
    <row r="28" spans="1:3" ht="15">
      <c r="A28" s="30" t="s">
        <v>406</v>
      </c>
      <c r="B28" s="2" t="s">
        <v>426</v>
      </c>
      <c r="C28" s="52">
        <v>814</v>
      </c>
    </row>
    <row r="29" spans="1:3" ht="15">
      <c r="A29" s="30" t="s">
        <v>406</v>
      </c>
      <c r="B29" s="2" t="s">
        <v>427</v>
      </c>
      <c r="C29" s="52">
        <v>1896</v>
      </c>
    </row>
    <row r="30" spans="1:3" ht="15">
      <c r="A30" s="30" t="s">
        <v>409</v>
      </c>
      <c r="B30" s="2" t="s">
        <v>428</v>
      </c>
      <c r="C30" s="52">
        <v>355</v>
      </c>
    </row>
    <row r="31" spans="1:3" ht="15">
      <c r="A31" s="30" t="s">
        <v>409</v>
      </c>
      <c r="B31" s="2" t="s">
        <v>429</v>
      </c>
      <c r="C31" s="52">
        <v>1288</v>
      </c>
    </row>
    <row r="32" spans="1:3" ht="15">
      <c r="A32" s="30" t="s">
        <v>411</v>
      </c>
      <c r="B32" s="2" t="s">
        <v>430</v>
      </c>
      <c r="C32" s="52">
        <v>237</v>
      </c>
    </row>
    <row r="33" spans="1:3" ht="15">
      <c r="A33" s="30" t="s">
        <v>411</v>
      </c>
      <c r="B33" s="2" t="s">
        <v>431</v>
      </c>
      <c r="C33" s="52">
        <v>1880</v>
      </c>
    </row>
    <row r="34" spans="1:3" ht="15">
      <c r="A34" s="30" t="s">
        <v>411</v>
      </c>
      <c r="B34" s="2" t="s">
        <v>432</v>
      </c>
      <c r="C34" s="52">
        <v>726</v>
      </c>
    </row>
    <row r="35" spans="1:3" ht="15">
      <c r="A35" s="30" t="s">
        <v>411</v>
      </c>
      <c r="B35" s="2" t="s">
        <v>433</v>
      </c>
      <c r="C35" s="52">
        <v>228</v>
      </c>
    </row>
    <row r="36" spans="1:3" ht="15">
      <c r="A36" s="30" t="s">
        <v>411</v>
      </c>
      <c r="B36" s="2" t="s">
        <v>434</v>
      </c>
      <c r="C36" s="52">
        <v>460</v>
      </c>
    </row>
    <row r="37" spans="1:3" ht="15">
      <c r="A37" s="30" t="s">
        <v>413</v>
      </c>
      <c r="B37" s="2" t="s">
        <v>435</v>
      </c>
      <c r="C37" s="52">
        <v>1639</v>
      </c>
    </row>
    <row r="38" spans="1:3" ht="15">
      <c r="A38" s="30" t="s">
        <v>413</v>
      </c>
      <c r="B38" s="2" t="s">
        <v>436</v>
      </c>
      <c r="C38" s="52">
        <v>3761</v>
      </c>
    </row>
    <row r="39" spans="1:3" ht="15">
      <c r="A39" s="30" t="s">
        <v>413</v>
      </c>
      <c r="B39" s="2" t="s">
        <v>437</v>
      </c>
      <c r="C39" s="52">
        <v>5907</v>
      </c>
    </row>
    <row r="40" spans="1:3" ht="15">
      <c r="A40" s="30" t="s">
        <v>416</v>
      </c>
      <c r="B40" s="2" t="s">
        <v>438</v>
      </c>
      <c r="C40" s="52">
        <v>3073</v>
      </c>
    </row>
    <row r="41" spans="1:3" ht="15">
      <c r="A41" s="30" t="s">
        <v>416</v>
      </c>
      <c r="B41" s="2" t="s">
        <v>439</v>
      </c>
      <c r="C41" s="52">
        <v>6017</v>
      </c>
    </row>
    <row r="42" spans="1:3" ht="15">
      <c r="A42" s="30" t="s">
        <v>420</v>
      </c>
      <c r="B42" s="2" t="s">
        <v>440</v>
      </c>
      <c r="C42" s="52">
        <v>4</v>
      </c>
    </row>
    <row r="43" spans="1:3" ht="15">
      <c r="A43" s="30" t="s">
        <v>422</v>
      </c>
      <c r="B43" s="2" t="s">
        <v>441</v>
      </c>
      <c r="C43" s="52">
        <v>1720</v>
      </c>
    </row>
    <row r="44" spans="1:3" ht="409.5" customHeight="1" hidden="1">
      <c r="A44" s="30"/>
      <c r="B44" s="2"/>
      <c r="C44" s="52"/>
    </row>
    <row r="45" spans="1:3" ht="409.5" customHeight="1" hidden="1">
      <c r="A45" s="30"/>
      <c r="B45" s="2"/>
      <c r="C45" s="52"/>
    </row>
    <row r="46" spans="1:3" ht="409.5" customHeight="1" hidden="1">
      <c r="A46" s="30"/>
      <c r="B46" s="2"/>
      <c r="C46" s="52"/>
    </row>
    <row r="47" spans="1:3" ht="409.5" customHeight="1" hidden="1">
      <c r="A47" s="30"/>
      <c r="B47" s="2"/>
      <c r="C47" s="52"/>
    </row>
    <row r="48" spans="1:3" ht="15">
      <c r="A48" s="226" t="s">
        <v>442</v>
      </c>
      <c r="B48" s="226"/>
      <c r="C48" s="53">
        <f>SUM(C28:C47)</f>
        <v>30005</v>
      </c>
    </row>
    <row r="49" spans="1:3" ht="15">
      <c r="A49" s="30" t="s">
        <v>411</v>
      </c>
      <c r="B49" s="2" t="s">
        <v>443</v>
      </c>
      <c r="C49" s="52">
        <v>4352</v>
      </c>
    </row>
    <row r="50" spans="1:3" ht="409.5" customHeight="1" hidden="1">
      <c r="A50" s="30"/>
      <c r="B50" s="2"/>
      <c r="C50" s="52"/>
    </row>
    <row r="51" spans="1:3" ht="409.5" customHeight="1" hidden="1">
      <c r="A51" s="30"/>
      <c r="B51" s="2"/>
      <c r="C51" s="52"/>
    </row>
    <row r="52" spans="1:3" ht="409.5" customHeight="1" hidden="1">
      <c r="A52" s="30"/>
      <c r="B52" s="2"/>
      <c r="C52" s="52"/>
    </row>
    <row r="53" spans="1:3" ht="15">
      <c r="A53" s="226" t="s">
        <v>444</v>
      </c>
      <c r="B53" s="226"/>
      <c r="C53" s="54">
        <f>SUM(C49:C52)</f>
        <v>4352</v>
      </c>
    </row>
    <row r="54" spans="1:3" ht="15">
      <c r="A54" s="55" t="s">
        <v>474</v>
      </c>
      <c r="B54" s="56"/>
      <c r="C54" s="57">
        <f>SUM(C27,C48,C53)</f>
        <v>59539</v>
      </c>
    </row>
    <row r="55" spans="1:3" ht="5.25" customHeight="1">
      <c r="A55" s="58"/>
      <c r="B55" s="59"/>
      <c r="C55" s="60"/>
    </row>
    <row r="56" spans="1:3" ht="5.25" customHeight="1">
      <c r="A56" s="58"/>
      <c r="B56" s="59"/>
      <c r="C56" s="60"/>
    </row>
    <row r="57" spans="1:3" ht="5.25" customHeight="1">
      <c r="A57" s="58"/>
      <c r="B57" s="59"/>
      <c r="C57" s="60"/>
    </row>
    <row r="58" spans="1:3" ht="15">
      <c r="A58" s="227" t="s">
        <v>399</v>
      </c>
      <c r="B58" s="227" t="s">
        <v>446</v>
      </c>
      <c r="C58" s="228" t="s">
        <v>473</v>
      </c>
    </row>
    <row r="59" spans="1:3" ht="15">
      <c r="A59" s="227"/>
      <c r="B59" s="227"/>
      <c r="C59" s="228"/>
    </row>
    <row r="60" spans="1:3" ht="15">
      <c r="A60" s="61" t="s">
        <v>447</v>
      </c>
      <c r="B60" s="62" t="s">
        <v>448</v>
      </c>
      <c r="C60" s="63">
        <v>4</v>
      </c>
    </row>
    <row r="61" spans="1:3" ht="15">
      <c r="A61" s="61" t="s">
        <v>406</v>
      </c>
      <c r="B61" s="62" t="s">
        <v>449</v>
      </c>
      <c r="C61" s="64">
        <v>3</v>
      </c>
    </row>
    <row r="62" spans="1:3" ht="15">
      <c r="A62" s="61" t="s">
        <v>450</v>
      </c>
      <c r="B62" s="62" t="s">
        <v>451</v>
      </c>
      <c r="C62" s="64">
        <v>4</v>
      </c>
    </row>
    <row r="63" spans="1:3" ht="15">
      <c r="A63" s="61" t="s">
        <v>450</v>
      </c>
      <c r="B63" s="62" t="s">
        <v>452</v>
      </c>
      <c r="C63" s="64">
        <v>3</v>
      </c>
    </row>
    <row r="64" spans="1:3" ht="15">
      <c r="A64" s="61" t="s">
        <v>411</v>
      </c>
      <c r="B64" s="62" t="s">
        <v>881</v>
      </c>
      <c r="C64" s="64">
        <v>3</v>
      </c>
    </row>
    <row r="65" spans="1:3" ht="15">
      <c r="A65" s="61" t="s">
        <v>411</v>
      </c>
      <c r="B65" s="62" t="s">
        <v>453</v>
      </c>
      <c r="C65" s="64">
        <v>5</v>
      </c>
    </row>
    <row r="66" spans="1:3" ht="15">
      <c r="A66" s="61" t="s">
        <v>411</v>
      </c>
      <c r="B66" s="62" t="s">
        <v>454</v>
      </c>
      <c r="C66" s="64">
        <v>3</v>
      </c>
    </row>
    <row r="67" spans="1:3" ht="15">
      <c r="A67" s="61" t="s">
        <v>411</v>
      </c>
      <c r="B67" s="62" t="s">
        <v>455</v>
      </c>
      <c r="C67" s="64">
        <v>4</v>
      </c>
    </row>
    <row r="68" spans="1:3" ht="15">
      <c r="A68" s="61" t="s">
        <v>411</v>
      </c>
      <c r="B68" s="62" t="s">
        <v>456</v>
      </c>
      <c r="C68" s="64">
        <v>2</v>
      </c>
    </row>
    <row r="69" spans="1:3" ht="15">
      <c r="A69" s="61" t="s">
        <v>411</v>
      </c>
      <c r="B69" s="62" t="s">
        <v>457</v>
      </c>
      <c r="C69" s="64">
        <v>2</v>
      </c>
    </row>
    <row r="70" spans="1:3" ht="15">
      <c r="A70" s="61" t="s">
        <v>411</v>
      </c>
      <c r="B70" s="62" t="s">
        <v>974</v>
      </c>
      <c r="C70" s="64">
        <v>3</v>
      </c>
    </row>
    <row r="71" spans="1:3" ht="15">
      <c r="A71" s="61" t="s">
        <v>458</v>
      </c>
      <c r="B71" s="62" t="s">
        <v>459</v>
      </c>
      <c r="C71" s="64">
        <v>3</v>
      </c>
    </row>
    <row r="72" spans="1:3" ht="15">
      <c r="A72" s="61" t="s">
        <v>458</v>
      </c>
      <c r="B72" s="62" t="s">
        <v>460</v>
      </c>
      <c r="C72" s="64">
        <v>4</v>
      </c>
    </row>
    <row r="73" spans="1:3" ht="15">
      <c r="A73" s="61" t="s">
        <v>420</v>
      </c>
      <c r="B73" s="62" t="s">
        <v>461</v>
      </c>
      <c r="C73" s="64">
        <v>2</v>
      </c>
    </row>
    <row r="74" spans="1:3" ht="15">
      <c r="A74" s="61" t="s">
        <v>420</v>
      </c>
      <c r="B74" s="62" t="s">
        <v>462</v>
      </c>
      <c r="C74" s="64">
        <v>2</v>
      </c>
    </row>
    <row r="75" spans="1:3" ht="15">
      <c r="A75" s="61" t="s">
        <v>422</v>
      </c>
      <c r="B75" s="62" t="s">
        <v>463</v>
      </c>
      <c r="C75" s="64">
        <v>8</v>
      </c>
    </row>
    <row r="76" spans="1:3" ht="15">
      <c r="A76" s="61" t="s">
        <v>422</v>
      </c>
      <c r="B76" s="62" t="s">
        <v>464</v>
      </c>
      <c r="C76" s="64">
        <v>5</v>
      </c>
    </row>
    <row r="77" spans="1:3" ht="409.5" customHeight="1" hidden="1">
      <c r="A77" s="61"/>
      <c r="B77" s="62"/>
      <c r="C77" s="64"/>
    </row>
    <row r="78" spans="1:3" ht="409.5" customHeight="1" hidden="1">
      <c r="A78" s="61"/>
      <c r="B78" s="62"/>
      <c r="C78" s="64"/>
    </row>
    <row r="79" spans="1:3" ht="409.5" customHeight="1" hidden="1">
      <c r="A79" s="61"/>
      <c r="B79" s="62"/>
      <c r="C79" s="64"/>
    </row>
    <row r="80" spans="1:3" ht="15">
      <c r="A80" s="55" t="s">
        <v>425</v>
      </c>
      <c r="B80" s="56"/>
      <c r="C80" s="57">
        <f>SUM(C60:C79)</f>
        <v>60</v>
      </c>
    </row>
    <row r="81" spans="1:3" ht="15">
      <c r="A81" s="61" t="s">
        <v>447</v>
      </c>
      <c r="B81" s="62" t="s">
        <v>882</v>
      </c>
      <c r="C81" s="64">
        <v>1</v>
      </c>
    </row>
    <row r="82" spans="1:3" ht="15">
      <c r="A82" s="61" t="s">
        <v>406</v>
      </c>
      <c r="B82" s="62" t="s">
        <v>465</v>
      </c>
      <c r="C82" s="64">
        <v>3</v>
      </c>
    </row>
    <row r="83" spans="1:3" ht="15">
      <c r="A83" s="61" t="s">
        <v>411</v>
      </c>
      <c r="B83" s="62" t="s">
        <v>466</v>
      </c>
      <c r="C83" s="64">
        <v>4</v>
      </c>
    </row>
    <row r="84" spans="1:3" ht="15">
      <c r="A84" s="61" t="s">
        <v>413</v>
      </c>
      <c r="B84" s="62" t="s">
        <v>467</v>
      </c>
      <c r="C84" s="64">
        <v>15</v>
      </c>
    </row>
    <row r="85" spans="1:3" ht="15">
      <c r="A85" s="61" t="s">
        <v>416</v>
      </c>
      <c r="B85" s="62" t="s">
        <v>468</v>
      </c>
      <c r="C85" s="64">
        <v>10</v>
      </c>
    </row>
    <row r="86" spans="1:3" ht="409.5" customHeight="1" hidden="1">
      <c r="A86" s="61"/>
      <c r="B86" s="62"/>
      <c r="C86" s="64"/>
    </row>
    <row r="87" spans="1:3" ht="409.5" customHeight="1" hidden="1">
      <c r="A87" s="61"/>
      <c r="B87" s="62"/>
      <c r="C87" s="64"/>
    </row>
    <row r="88" spans="1:3" ht="409.5" customHeight="1" hidden="1">
      <c r="A88" s="61"/>
      <c r="B88" s="62"/>
      <c r="C88" s="64"/>
    </row>
    <row r="89" spans="1:3" ht="15">
      <c r="A89" s="55" t="s">
        <v>442</v>
      </c>
      <c r="B89" s="56"/>
      <c r="C89" s="57">
        <f>SUM(C81:C88)</f>
        <v>33</v>
      </c>
    </row>
    <row r="90" spans="1:3" ht="15">
      <c r="A90" s="55" t="s">
        <v>470</v>
      </c>
      <c r="B90" s="56"/>
      <c r="C90" s="57">
        <f>SUM(C80,C89)</f>
        <v>93</v>
      </c>
    </row>
    <row r="91" spans="1:3" ht="3.75" customHeight="1">
      <c r="A91" s="192"/>
      <c r="B91" s="185"/>
      <c r="C91" s="65"/>
    </row>
    <row r="92" spans="1:3" ht="15">
      <c r="A92" s="66" t="s">
        <v>471</v>
      </c>
      <c r="B92" s="67"/>
      <c r="C92" s="57">
        <f>SUM(C54,C90)</f>
        <v>59632</v>
      </c>
    </row>
    <row r="93" ht="5.25" customHeight="1"/>
    <row r="94" spans="1:3" ht="6.75" customHeight="1">
      <c r="A94" s="68"/>
      <c r="B94" s="68"/>
      <c r="C94" s="69"/>
    </row>
    <row r="95" ht="15">
      <c r="A95" s="50" t="s">
        <v>4</v>
      </c>
    </row>
    <row r="96" ht="15" hidden="1"/>
    <row r="97" ht="15" hidden="1"/>
    <row r="98" ht="15" hidden="1"/>
    <row r="99" ht="15" hidden="1"/>
    <row r="100" ht="15"/>
  </sheetData>
  <sheetProtection/>
  <mergeCells count="12">
    <mergeCell ref="A1:C1"/>
    <mergeCell ref="A2:C2"/>
    <mergeCell ref="A3:C3"/>
    <mergeCell ref="A5:A6"/>
    <mergeCell ref="B5:B6"/>
    <mergeCell ref="C5:C6"/>
    <mergeCell ref="A27:B27"/>
    <mergeCell ref="A48:B48"/>
    <mergeCell ref="A53:B53"/>
    <mergeCell ref="A58:A59"/>
    <mergeCell ref="B58:B59"/>
    <mergeCell ref="C58:C5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1" sqref="A1:D1"/>
    </sheetView>
  </sheetViews>
  <sheetFormatPr defaultColWidth="0" defaultRowHeight="15" customHeight="1" zeroHeight="1"/>
  <cols>
    <col min="1" max="1" width="15.00390625" style="0" customWidth="1"/>
    <col min="2" max="4" width="27.7109375" style="0" customWidth="1"/>
    <col min="5" max="16384" width="11.421875" style="0" hidden="1" customWidth="1"/>
  </cols>
  <sheetData>
    <row r="1" spans="1:4" ht="25.5" customHeight="1">
      <c r="A1" s="229" t="s">
        <v>475</v>
      </c>
      <c r="B1" s="229"/>
      <c r="C1" s="229"/>
      <c r="D1" s="229"/>
    </row>
    <row r="2" spans="1:4" ht="15">
      <c r="A2" s="230" t="s">
        <v>919</v>
      </c>
      <c r="B2" s="230"/>
      <c r="C2" s="230"/>
      <c r="D2" s="230"/>
    </row>
    <row r="3" spans="1:4" ht="15">
      <c r="A3" s="230" t="s">
        <v>476</v>
      </c>
      <c r="B3" s="230"/>
      <c r="C3" s="230"/>
      <c r="D3" s="230"/>
    </row>
    <row r="4" spans="1:4" ht="6" customHeight="1">
      <c r="A4" s="51"/>
      <c r="B4" s="51"/>
      <c r="C4" s="51"/>
      <c r="D4" s="51"/>
    </row>
    <row r="5" spans="1:4" ht="15">
      <c r="A5" s="193" t="s">
        <v>477</v>
      </c>
      <c r="B5" s="70" t="s">
        <v>478</v>
      </c>
      <c r="C5" s="70" t="s">
        <v>479</v>
      </c>
      <c r="D5" s="70" t="s">
        <v>480</v>
      </c>
    </row>
    <row r="6" spans="1:4" ht="15">
      <c r="A6" s="71">
        <v>41761</v>
      </c>
      <c r="B6" s="72">
        <v>1590467</v>
      </c>
      <c r="C6" s="72">
        <v>8768575</v>
      </c>
      <c r="D6" s="72">
        <v>10359042</v>
      </c>
    </row>
    <row r="7" spans="1:4" ht="15">
      <c r="A7" s="71">
        <v>41764</v>
      </c>
      <c r="B7" s="72">
        <v>6323509</v>
      </c>
      <c r="C7" s="72">
        <v>11765380</v>
      </c>
      <c r="D7" s="72">
        <v>18088889</v>
      </c>
    </row>
    <row r="8" spans="1:4" ht="15">
      <c r="A8" s="71">
        <v>41765</v>
      </c>
      <c r="B8" s="72">
        <v>3685281</v>
      </c>
      <c r="C8" s="72">
        <v>13021231</v>
      </c>
      <c r="D8" s="72">
        <v>16706512</v>
      </c>
    </row>
    <row r="9" spans="1:4" ht="15">
      <c r="A9" s="71">
        <v>41766</v>
      </c>
      <c r="B9" s="72">
        <v>11495879</v>
      </c>
      <c r="C9" s="72">
        <v>21925302</v>
      </c>
      <c r="D9" s="72">
        <v>33421181</v>
      </c>
    </row>
    <row r="10" spans="1:4" ht="15">
      <c r="A10" s="71">
        <v>41767</v>
      </c>
      <c r="B10" s="72">
        <v>10276952</v>
      </c>
      <c r="C10" s="72">
        <v>12624767</v>
      </c>
      <c r="D10" s="72">
        <v>22901719</v>
      </c>
    </row>
    <row r="11" spans="1:4" ht="15">
      <c r="A11" s="71">
        <v>41768</v>
      </c>
      <c r="B11" s="72">
        <v>7750275</v>
      </c>
      <c r="C11" s="72">
        <v>13446787</v>
      </c>
      <c r="D11" s="72">
        <v>21197062</v>
      </c>
    </row>
    <row r="12" spans="1:4" ht="15">
      <c r="A12" s="71">
        <v>41771</v>
      </c>
      <c r="B12" s="72">
        <v>18364219</v>
      </c>
      <c r="C12" s="72">
        <v>22543052</v>
      </c>
      <c r="D12" s="72">
        <v>40907271</v>
      </c>
    </row>
    <row r="13" spans="1:4" ht="15">
      <c r="A13" s="71">
        <v>41772</v>
      </c>
      <c r="B13" s="72">
        <v>16682180</v>
      </c>
      <c r="C13" s="72">
        <v>26144778</v>
      </c>
      <c r="D13" s="72">
        <v>42826958</v>
      </c>
    </row>
    <row r="14" spans="1:4" ht="15">
      <c r="A14" s="71">
        <v>41773</v>
      </c>
      <c r="B14" s="72">
        <v>5736045</v>
      </c>
      <c r="C14" s="72">
        <v>15653875</v>
      </c>
      <c r="D14" s="72">
        <v>21389920</v>
      </c>
    </row>
    <row r="15" spans="1:4" ht="15">
      <c r="A15" s="71">
        <v>41774</v>
      </c>
      <c r="B15" s="72">
        <v>60784595</v>
      </c>
      <c r="C15" s="72">
        <v>21909660</v>
      </c>
      <c r="D15" s="72">
        <v>82694255</v>
      </c>
    </row>
    <row r="16" spans="1:4" ht="15">
      <c r="A16" s="71">
        <v>41775</v>
      </c>
      <c r="B16" s="72">
        <v>8463844</v>
      </c>
      <c r="C16" s="72">
        <v>12803896</v>
      </c>
      <c r="D16" s="72">
        <v>21267740</v>
      </c>
    </row>
    <row r="17" spans="1:4" ht="15">
      <c r="A17" s="71">
        <v>41778</v>
      </c>
      <c r="B17" s="72">
        <v>4524918</v>
      </c>
      <c r="C17" s="72">
        <v>11193092</v>
      </c>
      <c r="D17" s="72">
        <v>15718010</v>
      </c>
    </row>
    <row r="18" spans="1:4" ht="15">
      <c r="A18" s="71">
        <v>41779</v>
      </c>
      <c r="B18" s="72">
        <v>7872163</v>
      </c>
      <c r="C18" s="72">
        <v>20687321</v>
      </c>
      <c r="D18" s="72">
        <v>28559484</v>
      </c>
    </row>
    <row r="19" spans="1:4" ht="15">
      <c r="A19" s="71">
        <v>41780</v>
      </c>
      <c r="B19" s="72">
        <v>37204719</v>
      </c>
      <c r="C19" s="72">
        <v>11975201</v>
      </c>
      <c r="D19" s="72">
        <v>49179920</v>
      </c>
    </row>
    <row r="20" spans="1:4" ht="15">
      <c r="A20" s="71">
        <v>41781</v>
      </c>
      <c r="B20" s="72">
        <v>7801473</v>
      </c>
      <c r="C20" s="72">
        <v>20960989</v>
      </c>
      <c r="D20" s="72">
        <v>28762462</v>
      </c>
    </row>
    <row r="21" spans="1:4" ht="15">
      <c r="A21" s="71">
        <v>41782</v>
      </c>
      <c r="B21" s="72">
        <v>11936273</v>
      </c>
      <c r="C21" s="72">
        <v>20564669</v>
      </c>
      <c r="D21" s="72">
        <v>32500942</v>
      </c>
    </row>
    <row r="22" spans="1:4" ht="15">
      <c r="A22" s="71">
        <v>41785</v>
      </c>
      <c r="B22" s="72">
        <v>17094952</v>
      </c>
      <c r="C22" s="72">
        <v>12306033</v>
      </c>
      <c r="D22" s="72">
        <v>29400985</v>
      </c>
    </row>
    <row r="23" spans="1:4" ht="15">
      <c r="A23" s="71">
        <v>41786</v>
      </c>
      <c r="B23" s="72">
        <v>9357960</v>
      </c>
      <c r="C23" s="72">
        <v>14691278</v>
      </c>
      <c r="D23" s="72">
        <v>24049238</v>
      </c>
    </row>
    <row r="24" spans="1:4" ht="15">
      <c r="A24" s="71">
        <v>41787</v>
      </c>
      <c r="B24" s="72">
        <v>22019220</v>
      </c>
      <c r="C24" s="72">
        <v>12022129</v>
      </c>
      <c r="D24" s="72">
        <v>34041349</v>
      </c>
    </row>
    <row r="25" spans="1:4" ht="15">
      <c r="A25" s="71">
        <v>41788</v>
      </c>
      <c r="B25" s="72">
        <v>20785747</v>
      </c>
      <c r="C25" s="72">
        <v>10105320</v>
      </c>
      <c r="D25" s="72">
        <v>30891067</v>
      </c>
    </row>
    <row r="26" spans="1:4" ht="15">
      <c r="A26" s="71">
        <v>41789</v>
      </c>
      <c r="B26" s="72">
        <v>22039682</v>
      </c>
      <c r="C26" s="72">
        <v>18087291</v>
      </c>
      <c r="D26" s="72">
        <v>40126973</v>
      </c>
    </row>
    <row r="27" spans="1:4" ht="409.5" customHeight="1" hidden="1">
      <c r="A27" s="71"/>
      <c r="B27" s="72"/>
      <c r="C27" s="72"/>
      <c r="D27" s="72"/>
    </row>
    <row r="28" spans="1:4" ht="409.5" customHeight="1" hidden="1">
      <c r="A28" s="71"/>
      <c r="B28" s="72"/>
      <c r="C28" s="72"/>
      <c r="D28" s="72"/>
    </row>
    <row r="29" spans="1:4" ht="409.5" customHeight="1" hidden="1">
      <c r="A29" s="71"/>
      <c r="B29" s="72"/>
      <c r="C29" s="72"/>
      <c r="D29" s="72"/>
    </row>
    <row r="30" spans="1:4" ht="409.5" customHeight="1" hidden="1">
      <c r="A30" s="71"/>
      <c r="B30" s="72"/>
      <c r="C30" s="72"/>
      <c r="D30" s="72"/>
    </row>
    <row r="31" spans="1:4" ht="409.5" customHeight="1" hidden="1">
      <c r="A31" s="71"/>
      <c r="B31" s="72"/>
      <c r="C31" s="72"/>
      <c r="D31" s="72"/>
    </row>
    <row r="32" spans="1:4" ht="409.5" customHeight="1" hidden="1">
      <c r="A32" s="71"/>
      <c r="B32" s="72"/>
      <c r="C32" s="72"/>
      <c r="D32" s="72"/>
    </row>
    <row r="33" spans="1:4" ht="409.5" customHeight="1" hidden="1">
      <c r="A33" s="71"/>
      <c r="B33" s="72"/>
      <c r="C33" s="72"/>
      <c r="D33" s="72"/>
    </row>
    <row r="34" spans="1:4" ht="409.5" customHeight="1" hidden="1">
      <c r="A34" s="71"/>
      <c r="B34" s="72"/>
      <c r="C34" s="72"/>
      <c r="D34" s="72"/>
    </row>
    <row r="35" spans="1:4" ht="409.5" customHeight="1" hidden="1">
      <c r="A35" s="71"/>
      <c r="B35" s="72"/>
      <c r="C35" s="72"/>
      <c r="D35" s="72"/>
    </row>
    <row r="36" spans="1:4" ht="409.5" customHeight="1" hidden="1">
      <c r="A36" s="71"/>
      <c r="B36" s="72"/>
      <c r="C36" s="72"/>
      <c r="D36" s="72"/>
    </row>
    <row r="37" spans="1:4" ht="409.5" customHeight="1" hidden="1">
      <c r="A37" s="71"/>
      <c r="B37" s="72"/>
      <c r="C37" s="72"/>
      <c r="D37" s="72"/>
    </row>
    <row r="38" spans="1:4" ht="409.5" customHeight="1" hidden="1">
      <c r="A38" s="71"/>
      <c r="B38" s="72"/>
      <c r="C38" s="72"/>
      <c r="D38" s="72"/>
    </row>
    <row r="39" spans="1:4" ht="409.5" customHeight="1" hidden="1">
      <c r="A39" s="71"/>
      <c r="B39" s="72"/>
      <c r="C39" s="72"/>
      <c r="D39" s="72"/>
    </row>
    <row r="40" spans="1:4" ht="409.5" customHeight="1" hidden="1">
      <c r="A40" s="71"/>
      <c r="B40" s="72"/>
      <c r="C40" s="72"/>
      <c r="D40" s="72"/>
    </row>
    <row r="41" spans="1:4" ht="409.5" customHeight="1" hidden="1">
      <c r="A41" s="71"/>
      <c r="B41" s="72"/>
      <c r="C41" s="72"/>
      <c r="D41" s="72"/>
    </row>
    <row r="42" spans="1:4" ht="409.5" customHeight="1" hidden="1">
      <c r="A42" s="71"/>
      <c r="B42" s="72"/>
      <c r="C42" s="72"/>
      <c r="D42" s="72"/>
    </row>
    <row r="43" spans="1:4" ht="409.5" customHeight="1" hidden="1">
      <c r="A43" s="71"/>
      <c r="B43" s="72"/>
      <c r="C43" s="72"/>
      <c r="D43" s="72"/>
    </row>
    <row r="44" spans="1:4" ht="409.5" customHeight="1" hidden="1">
      <c r="A44" s="71"/>
      <c r="B44" s="72"/>
      <c r="C44" s="72"/>
      <c r="D44" s="72"/>
    </row>
    <row r="45" spans="1:4" ht="409.5" customHeight="1" hidden="1">
      <c r="A45" s="71"/>
      <c r="B45" s="72"/>
      <c r="C45" s="72"/>
      <c r="D45" s="72"/>
    </row>
    <row r="46" spans="1:4" ht="15">
      <c r="A46" s="73"/>
      <c r="B46" s="73"/>
      <c r="C46" s="73"/>
      <c r="D46" s="74"/>
    </row>
    <row r="47" ht="15"/>
    <row r="48" ht="15" hidden="1"/>
    <row r="49" ht="15" hidden="1"/>
    <row r="50" ht="15" hidden="1"/>
    <row r="51" ht="15" hidden="1"/>
    <row r="52" ht="15" hidden="1"/>
    <row r="53" ht="15" hidden="1"/>
    <row r="54" ht="15">
      <c r="A54" s="50" t="s">
        <v>4</v>
      </c>
    </row>
    <row r="55" ht="1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A1" sqref="A1:N1"/>
    </sheetView>
  </sheetViews>
  <sheetFormatPr defaultColWidth="0" defaultRowHeight="15" customHeight="1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1.25" customHeight="1">
      <c r="A1" s="237" t="s">
        <v>481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9"/>
    </row>
    <row r="2" spans="1:14" ht="18.75">
      <c r="A2" s="240" t="s">
        <v>919</v>
      </c>
      <c r="B2" s="240"/>
      <c r="C2" s="240"/>
      <c r="D2" s="241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ht="18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9"/>
    </row>
    <row r="4" spans="1:5" ht="5.25" customHeight="1">
      <c r="A4" s="242"/>
      <c r="B4" s="242"/>
      <c r="C4" s="242"/>
      <c r="D4" s="242"/>
      <c r="E4" s="242"/>
    </row>
    <row r="5" spans="1:16" ht="15">
      <c r="A5" s="243" t="s">
        <v>482</v>
      </c>
      <c r="B5" s="243" t="s">
        <v>483</v>
      </c>
      <c r="C5" s="244" t="s">
        <v>484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197"/>
      <c r="O5" s="232"/>
      <c r="P5" s="232"/>
    </row>
    <row r="6" spans="1:16" ht="15">
      <c r="A6" s="243"/>
      <c r="B6" s="243"/>
      <c r="C6" s="76" t="s">
        <v>485</v>
      </c>
      <c r="D6" s="76" t="s">
        <v>486</v>
      </c>
      <c r="E6" s="76" t="s">
        <v>487</v>
      </c>
      <c r="F6" s="76" t="s">
        <v>488</v>
      </c>
      <c r="G6" s="76" t="s">
        <v>489</v>
      </c>
      <c r="H6" s="76" t="s">
        <v>490</v>
      </c>
      <c r="I6" s="76" t="s">
        <v>491</v>
      </c>
      <c r="J6" s="76" t="s">
        <v>492</v>
      </c>
      <c r="K6" s="76" t="s">
        <v>493</v>
      </c>
      <c r="L6" s="76" t="s">
        <v>493</v>
      </c>
      <c r="M6" s="76" t="e">
        <v>#REF!</v>
      </c>
      <c r="N6" s="76" t="e">
        <v>#REF!</v>
      </c>
      <c r="O6" s="232"/>
      <c r="P6" s="232"/>
    </row>
    <row r="7" spans="1:14" ht="15">
      <c r="A7" s="233" t="s">
        <v>494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</row>
    <row r="8" spans="1:14" ht="15">
      <c r="A8" s="77" t="s">
        <v>497</v>
      </c>
      <c r="B8" s="77" t="s">
        <v>498</v>
      </c>
      <c r="C8" s="78"/>
      <c r="D8" s="78"/>
      <c r="E8" s="78"/>
      <c r="F8" s="78"/>
      <c r="G8" s="78"/>
      <c r="H8" s="78"/>
      <c r="I8" s="78">
        <v>4.75</v>
      </c>
      <c r="J8" s="78"/>
      <c r="K8" s="78">
        <v>7.42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497</v>
      </c>
      <c r="B9" s="77" t="s">
        <v>513</v>
      </c>
      <c r="C9" s="78"/>
      <c r="D9" s="78"/>
      <c r="E9" s="78"/>
      <c r="F9" s="78"/>
      <c r="G9" s="78"/>
      <c r="H9" s="78"/>
      <c r="I9" s="78"/>
      <c r="J9" s="78"/>
      <c r="K9" s="78">
        <v>5.5</v>
      </c>
      <c r="L9" s="79" t="e">
        <v>#REF!</v>
      </c>
      <c r="M9" s="79" t="e">
        <v>#REF!</v>
      </c>
      <c r="N9" s="79" t="e">
        <v>#REF!</v>
      </c>
    </row>
    <row r="10" spans="1:14" ht="15">
      <c r="A10" s="77" t="s">
        <v>497</v>
      </c>
      <c r="B10" s="77" t="s">
        <v>501</v>
      </c>
      <c r="C10" s="78"/>
      <c r="D10" s="78"/>
      <c r="E10" s="78"/>
      <c r="F10" s="78"/>
      <c r="G10" s="78"/>
      <c r="H10" s="78"/>
      <c r="I10" s="78"/>
      <c r="J10" s="78"/>
      <c r="K10" s="78">
        <v>5.58</v>
      </c>
      <c r="L10" s="79" t="e">
        <v>#REF!</v>
      </c>
      <c r="M10" s="79" t="e">
        <v>#REF!</v>
      </c>
      <c r="N10" s="79" t="e">
        <v>#REF!</v>
      </c>
    </row>
    <row r="11" spans="1:14" ht="409.5" customHeight="1" hidden="1">
      <c r="A11" s="77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9" t="e">
        <v>#REF!</v>
      </c>
      <c r="M11" s="79" t="e">
        <v>#REF!</v>
      </c>
      <c r="N11" s="79" t="e">
        <v>#REF!</v>
      </c>
    </row>
    <row r="12" spans="1:14" ht="409.5" customHeight="1" hidden="1">
      <c r="A12" s="77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 t="e">
        <v>#REF!</v>
      </c>
      <c r="M12" s="79" t="e">
        <v>#REF!</v>
      </c>
      <c r="N12" s="79" t="e">
        <v>#REF!</v>
      </c>
    </row>
    <row r="13" spans="1:14" ht="409.5" customHeight="1" hidden="1">
      <c r="A13" s="77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9" t="e">
        <v>#REF!</v>
      </c>
      <c r="M13" s="79" t="e">
        <v>#REF!</v>
      </c>
      <c r="N13" s="79" t="e">
        <v>#REF!</v>
      </c>
    </row>
    <row r="14" spans="1:14" ht="409.5" customHeight="1" hidden="1">
      <c r="A14" s="77"/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9" t="e">
        <v>#REF!</v>
      </c>
      <c r="M14" s="79" t="e">
        <v>#REF!</v>
      </c>
      <c r="N14" s="79" t="e">
        <v>#REF!</v>
      </c>
    </row>
    <row r="15" spans="1:14" ht="409.5" customHeight="1" hidden="1">
      <c r="A15" s="77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9" t="e">
        <v>#REF!</v>
      </c>
      <c r="M15" s="79" t="e">
        <v>#REF!</v>
      </c>
      <c r="N15" s="79" t="e">
        <v>#REF!</v>
      </c>
    </row>
    <row r="16" spans="1:14" ht="409.5" customHeight="1" hidden="1">
      <c r="A16" s="7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9" t="e">
        <v>#REF!</v>
      </c>
      <c r="M16" s="79" t="e">
        <v>#REF!</v>
      </c>
      <c r="N16" s="79" t="e">
        <v>#REF!</v>
      </c>
    </row>
    <row r="17" spans="1:14" ht="409.5" customHeight="1" hidden="1">
      <c r="A17" s="77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9" t="e">
        <v>#REF!</v>
      </c>
      <c r="M17" s="79" t="e">
        <v>#REF!</v>
      </c>
      <c r="N17" s="79" t="e">
        <v>#REF!</v>
      </c>
    </row>
    <row r="18" spans="1:14" ht="409.5" customHeight="1" hidden="1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9" t="e">
        <v>#REF!</v>
      </c>
      <c r="M18" s="79" t="e">
        <v>#REF!</v>
      </c>
      <c r="N18" s="79" t="e">
        <v>#REF!</v>
      </c>
    </row>
    <row r="19" spans="1:14" ht="409.5" customHeight="1" hidden="1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9" t="e">
        <v>#REF!</v>
      </c>
      <c r="M19" s="79" t="e">
        <v>#REF!</v>
      </c>
      <c r="N19" s="79" t="e">
        <v>#REF!</v>
      </c>
    </row>
    <row r="20" spans="1:14" ht="409.5" customHeight="1" hidden="1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9" t="e">
        <v>#REF!</v>
      </c>
      <c r="M20" s="79" t="e">
        <v>#REF!</v>
      </c>
      <c r="N20" s="79" t="e">
        <v>#REF!</v>
      </c>
    </row>
    <row r="21" spans="1:14" ht="409.5" customHeight="1" hidden="1">
      <c r="A21" s="77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9" t="e">
        <v>#REF!</v>
      </c>
      <c r="M21" s="79" t="e">
        <v>#REF!</v>
      </c>
      <c r="N21" s="79" t="e">
        <v>#REF!</v>
      </c>
    </row>
    <row r="22" spans="1:14" ht="409.5" customHeight="1" hidden="1">
      <c r="A22" s="77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9" t="e">
        <v>#REF!</v>
      </c>
      <c r="M22" s="79" t="e">
        <v>#REF!</v>
      </c>
      <c r="N22" s="79" t="e">
        <v>#REF!</v>
      </c>
    </row>
    <row r="23" spans="1:14" ht="409.5" customHeight="1" hidden="1">
      <c r="A23" s="77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9"/>
      <c r="M23" s="79"/>
      <c r="N23" s="79"/>
    </row>
    <row r="24" spans="1:14" ht="409.5" customHeight="1" hidden="1">
      <c r="A24" s="7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9"/>
      <c r="M24" s="79"/>
      <c r="N24" s="79"/>
    </row>
    <row r="25" spans="1:14" ht="409.5" customHeight="1" hidden="1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79"/>
      <c r="N25" s="79"/>
    </row>
    <row r="26" spans="1:14" ht="409.5" customHeight="1" hidden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79"/>
      <c r="N26" s="79"/>
    </row>
    <row r="27" spans="1:14" ht="409.5" customHeight="1" hidden="1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9"/>
      <c r="M27" s="79"/>
      <c r="N27" s="79"/>
    </row>
    <row r="28" spans="1:14" ht="409.5" customHeight="1" hidden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9"/>
      <c r="M28" s="79"/>
      <c r="N28" s="79"/>
    </row>
    <row r="29" spans="1:14" ht="409.5" customHeight="1" hidden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9"/>
      <c r="M29" s="79"/>
      <c r="N29" s="79"/>
    </row>
    <row r="30" spans="1:14" ht="409.5" customHeight="1" hidden="1">
      <c r="A30" s="77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79"/>
      <c r="N30" s="79"/>
    </row>
    <row r="31" spans="1:14" ht="409.5" customHeight="1" hidden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9"/>
      <c r="M31" s="79"/>
      <c r="N31" s="79"/>
    </row>
    <row r="32" spans="1:14" ht="409.5" customHeight="1" hidden="1">
      <c r="A32" s="7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9"/>
      <c r="M32" s="79"/>
      <c r="N32" s="79"/>
    </row>
    <row r="33" spans="1:14" ht="409.5" customHeight="1" hidden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79"/>
      <c r="N33" s="79"/>
    </row>
    <row r="34" spans="1:14" ht="409.5" customHeight="1" hidden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79"/>
      <c r="N34" s="79"/>
    </row>
    <row r="35" spans="1:14" ht="409.5" customHeight="1" hidden="1">
      <c r="A35" s="77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79"/>
      <c r="N35" s="79"/>
    </row>
    <row r="36" spans="1:14" ht="409.5" customHeight="1" hidden="1">
      <c r="A36" s="77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9"/>
      <c r="M36" s="79"/>
      <c r="N36" s="79"/>
    </row>
    <row r="37" spans="1:14" ht="409.5" customHeight="1" hidden="1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9"/>
      <c r="N37" s="79"/>
    </row>
    <row r="38" spans="1:14" ht="409.5" customHeight="1" hidden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79"/>
      <c r="N38" s="79"/>
    </row>
    <row r="39" spans="1:14" ht="409.5" customHeight="1" hidden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35" t="s">
        <v>502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6"/>
    </row>
    <row r="42" spans="1:14" ht="409.5" customHeight="1" hidden="1">
      <c r="A42" s="77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35" t="s">
        <v>503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6"/>
    </row>
    <row r="47" spans="1:14" ht="15">
      <c r="A47" s="77" t="s">
        <v>497</v>
      </c>
      <c r="B47" s="77" t="s">
        <v>552</v>
      </c>
      <c r="C47" s="77"/>
      <c r="D47" s="77"/>
      <c r="E47" s="77"/>
      <c r="F47" s="77"/>
      <c r="G47" s="77"/>
      <c r="H47" s="77"/>
      <c r="I47" s="77"/>
      <c r="J47" s="77"/>
      <c r="K47" s="77">
        <v>5.5</v>
      </c>
      <c r="L47" s="80">
        <v>8.5</v>
      </c>
      <c r="M47" s="80" t="e">
        <v>#REF!</v>
      </c>
      <c r="N47" s="80" t="e">
        <v>#REF!</v>
      </c>
    </row>
    <row r="48" spans="1:14" ht="15">
      <c r="A48" s="77" t="s">
        <v>500</v>
      </c>
      <c r="B48" s="77" t="s">
        <v>513</v>
      </c>
      <c r="C48" s="77"/>
      <c r="D48" s="77"/>
      <c r="E48" s="77"/>
      <c r="F48" s="77"/>
      <c r="G48" s="77"/>
      <c r="H48" s="77"/>
      <c r="I48" s="77">
        <v>3.45</v>
      </c>
      <c r="J48" s="77"/>
      <c r="K48" s="77"/>
      <c r="L48" s="80">
        <v>3.85</v>
      </c>
      <c r="M48" s="80" t="e">
        <v>#REF!</v>
      </c>
      <c r="N48" s="80" t="e">
        <v>#REF!</v>
      </c>
    </row>
    <row r="49" spans="1:14" ht="409.5" customHeight="1" hidden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80">
        <v>1.65</v>
      </c>
      <c r="M49" s="80" t="e">
        <v>#REF!</v>
      </c>
      <c r="N49" s="80" t="e">
        <v>#REF!</v>
      </c>
    </row>
    <row r="50" spans="1:14" ht="409.5" customHeight="1" hidden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80">
        <v>0.95</v>
      </c>
      <c r="M50" s="80" t="e">
        <v>#REF!</v>
      </c>
      <c r="N50" s="80" t="e">
        <v>#REF!</v>
      </c>
    </row>
    <row r="51" spans="1:14" ht="409.5" customHeight="1" hidden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80">
        <v>1.55</v>
      </c>
      <c r="M51" s="80" t="e">
        <v>#REF!</v>
      </c>
      <c r="N51" s="80" t="e">
        <v>#REF!</v>
      </c>
    </row>
    <row r="52" spans="1:14" ht="409.5" customHeight="1" hidden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80" t="e">
        <v>#REF!</v>
      </c>
      <c r="M52" s="80" t="e">
        <v>#REF!</v>
      </c>
      <c r="N52" s="80" t="e">
        <v>#REF!</v>
      </c>
    </row>
    <row r="53" spans="1:14" ht="409.5" customHeight="1" hidden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80"/>
      <c r="M53" s="80"/>
      <c r="N53" s="80"/>
    </row>
    <row r="54" spans="1:14" ht="409.5" customHeight="1" hidden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80">
        <v>1.5</v>
      </c>
      <c r="M54" s="80" t="e">
        <v>#REF!</v>
      </c>
      <c r="N54" s="80" t="e">
        <v>#REF!</v>
      </c>
    </row>
    <row r="55" spans="1:14" ht="409.5" customHeight="1" hidden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80">
        <v>1.65</v>
      </c>
      <c r="M55" s="80" t="e">
        <v>#REF!</v>
      </c>
      <c r="N55" s="80" t="e">
        <v>#REF!</v>
      </c>
    </row>
    <row r="56" spans="1:14" ht="409.5" customHeight="1" hidden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80" t="e">
        <v>#REF!</v>
      </c>
      <c r="M56" s="80" t="e">
        <v>#REF!</v>
      </c>
      <c r="N56" s="80" t="e">
        <v>#REF!</v>
      </c>
    </row>
    <row r="57" spans="1:14" ht="409.5" customHeight="1" hidden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80"/>
      <c r="M57" s="80"/>
      <c r="N57" s="80"/>
    </row>
    <row r="58" spans="1:14" ht="409.5" customHeight="1" hidden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80"/>
      <c r="M58" s="80"/>
      <c r="N58" s="80"/>
    </row>
    <row r="59" spans="1:14" ht="409.5" customHeight="1" hidden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80"/>
      <c r="M59" s="80"/>
      <c r="N59" s="80"/>
    </row>
    <row r="60" spans="1:14" ht="409.5" customHeight="1" hidden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80"/>
      <c r="M60" s="80"/>
      <c r="N60" s="80"/>
    </row>
    <row r="61" spans="1:14" ht="409.5" customHeight="1" hidden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80"/>
      <c r="M61" s="80"/>
      <c r="N61" s="80"/>
    </row>
    <row r="62" spans="1:14" ht="409.5" customHeight="1" hidden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80"/>
      <c r="M62" s="80"/>
      <c r="N62" s="80"/>
    </row>
    <row r="63" spans="1:14" ht="409.5" customHeight="1" hidden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0"/>
      <c r="M63" s="80"/>
      <c r="N63" s="80"/>
    </row>
    <row r="64" spans="1:14" ht="409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0"/>
      <c r="M64" s="80"/>
      <c r="N64" s="80"/>
    </row>
    <row r="65" spans="1:14" ht="409.5" customHeight="1" hidden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0"/>
      <c r="M65" s="80"/>
      <c r="N65" s="80"/>
    </row>
    <row r="66" spans="1:14" ht="409.5" customHeight="1" hidden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35" t="s">
        <v>505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6"/>
    </row>
    <row r="88" spans="1:14" ht="409.5" customHeight="1" hidden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195"/>
      <c r="M88" s="195"/>
      <c r="N88" s="196"/>
    </row>
    <row r="89" spans="1:14" ht="409.5" customHeight="1" hidden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195"/>
      <c r="M89" s="195"/>
      <c r="N89" s="196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5"/>
      <c r="M90" s="195"/>
      <c r="N90" s="196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5"/>
      <c r="M91" s="195"/>
      <c r="N91" s="196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506</v>
      </c>
    </row>
    <row r="94" ht="15"/>
    <row r="95" ht="15" hidden="1"/>
    <row r="96" ht="15">
      <c r="A96" s="50" t="s">
        <v>4</v>
      </c>
    </row>
    <row r="97" ht="15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A1:N1"/>
    <mergeCell ref="A2:N2"/>
    <mergeCell ref="A3:N3"/>
    <mergeCell ref="A4:E4"/>
    <mergeCell ref="A5:A6"/>
    <mergeCell ref="B5:B6"/>
    <mergeCell ref="C5:M5"/>
    <mergeCell ref="O5:O6"/>
    <mergeCell ref="P5:P6"/>
    <mergeCell ref="A7:N7"/>
    <mergeCell ref="A41:N41"/>
    <mergeCell ref="A46:N46"/>
    <mergeCell ref="A87:N8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A1" sqref="A1:N1"/>
    </sheetView>
  </sheetViews>
  <sheetFormatPr defaultColWidth="0" defaultRowHeight="15" customHeight="1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9.5" customHeight="1">
      <c r="A1" s="237" t="s">
        <v>507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9"/>
    </row>
    <row r="2" spans="1:14" ht="18.75">
      <c r="A2" s="240" t="s">
        <v>919</v>
      </c>
      <c r="B2" s="240"/>
      <c r="C2" s="240"/>
      <c r="D2" s="241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ht="18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9"/>
    </row>
    <row r="4" spans="1:5" ht="5.25" customHeight="1">
      <c r="A4" s="242"/>
      <c r="B4" s="242"/>
      <c r="C4" s="242"/>
      <c r="D4" s="242"/>
      <c r="E4" s="242"/>
    </row>
    <row r="5" spans="1:16" ht="15">
      <c r="A5" s="243" t="s">
        <v>482</v>
      </c>
      <c r="B5" s="243" t="s">
        <v>483</v>
      </c>
      <c r="C5" s="244" t="s">
        <v>484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197"/>
      <c r="O5" s="232"/>
      <c r="P5" s="232"/>
    </row>
    <row r="6" spans="1:16" ht="15">
      <c r="A6" s="243"/>
      <c r="B6" s="243"/>
      <c r="C6" s="76" t="s">
        <v>485</v>
      </c>
      <c r="D6" s="76" t="s">
        <v>486</v>
      </c>
      <c r="E6" s="76" t="s">
        <v>487</v>
      </c>
      <c r="F6" s="76" t="s">
        <v>488</v>
      </c>
      <c r="G6" s="76" t="s">
        <v>489</v>
      </c>
      <c r="H6" s="76" t="s">
        <v>490</v>
      </c>
      <c r="I6" s="76" t="s">
        <v>491</v>
      </c>
      <c r="J6" s="76" t="s">
        <v>492</v>
      </c>
      <c r="K6" s="76" t="s">
        <v>493</v>
      </c>
      <c r="L6" s="76" t="s">
        <v>493</v>
      </c>
      <c r="M6" s="76" t="e">
        <v>#REF!</v>
      </c>
      <c r="N6" s="76" t="e">
        <v>#REF!</v>
      </c>
      <c r="O6" s="232"/>
      <c r="P6" s="232"/>
    </row>
    <row r="7" spans="1:14" ht="15">
      <c r="A7" s="233" t="s">
        <v>494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</row>
    <row r="8" spans="1:14" ht="15">
      <c r="A8" s="77" t="s">
        <v>495</v>
      </c>
      <c r="B8" s="77" t="s">
        <v>508</v>
      </c>
      <c r="C8" s="78"/>
      <c r="D8" s="78"/>
      <c r="E8" s="78"/>
      <c r="F8" s="78"/>
      <c r="G8" s="78"/>
      <c r="H8" s="78"/>
      <c r="I8" s="78"/>
      <c r="J8" s="78"/>
      <c r="K8" s="78">
        <v>4.83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495</v>
      </c>
      <c r="B9" s="77" t="s">
        <v>496</v>
      </c>
      <c r="C9" s="78"/>
      <c r="D9" s="78"/>
      <c r="E9" s="78"/>
      <c r="F9" s="78"/>
      <c r="G9" s="78"/>
      <c r="H9" s="78"/>
      <c r="I9" s="78"/>
      <c r="J9" s="78"/>
      <c r="K9" s="78">
        <v>4.4</v>
      </c>
      <c r="L9" s="79" t="e">
        <v>#REF!</v>
      </c>
      <c r="M9" s="79" t="e">
        <v>#REF!</v>
      </c>
      <c r="N9" s="79" t="e">
        <v>#REF!</v>
      </c>
    </row>
    <row r="10" spans="1:14" ht="15">
      <c r="A10" s="77" t="s">
        <v>495</v>
      </c>
      <c r="B10" s="77" t="s">
        <v>509</v>
      </c>
      <c r="C10" s="78"/>
      <c r="D10" s="78"/>
      <c r="E10" s="78"/>
      <c r="F10" s="78"/>
      <c r="G10" s="78"/>
      <c r="H10" s="78"/>
      <c r="I10" s="78"/>
      <c r="J10" s="78"/>
      <c r="K10" s="78">
        <v>2.4</v>
      </c>
      <c r="L10" s="79" t="e">
        <v>#REF!</v>
      </c>
      <c r="M10" s="79" t="e">
        <v>#REF!</v>
      </c>
      <c r="N10" s="79" t="e">
        <v>#REF!</v>
      </c>
    </row>
    <row r="11" spans="1:14" ht="15">
      <c r="A11" s="77" t="s">
        <v>497</v>
      </c>
      <c r="B11" s="77" t="s">
        <v>548</v>
      </c>
      <c r="C11" s="78"/>
      <c r="D11" s="78"/>
      <c r="E11" s="78"/>
      <c r="F11" s="78"/>
      <c r="G11" s="78"/>
      <c r="H11" s="78"/>
      <c r="I11" s="78"/>
      <c r="J11" s="78"/>
      <c r="K11" s="78">
        <v>3</v>
      </c>
      <c r="L11" s="79" t="e">
        <v>#REF!</v>
      </c>
      <c r="M11" s="79" t="e">
        <v>#REF!</v>
      </c>
      <c r="N11" s="79" t="e">
        <v>#REF!</v>
      </c>
    </row>
    <row r="12" spans="1:14" ht="15">
      <c r="A12" s="77" t="s">
        <v>497</v>
      </c>
      <c r="B12" s="77" t="s">
        <v>510</v>
      </c>
      <c r="C12" s="78"/>
      <c r="D12" s="78"/>
      <c r="E12" s="78"/>
      <c r="F12" s="78"/>
      <c r="G12" s="78"/>
      <c r="H12" s="78"/>
      <c r="I12" s="78"/>
      <c r="J12" s="78"/>
      <c r="K12" s="78">
        <v>5.56</v>
      </c>
      <c r="L12" s="79" t="e">
        <v>#REF!</v>
      </c>
      <c r="M12" s="79" t="e">
        <v>#REF!</v>
      </c>
      <c r="N12" s="79" t="e">
        <v>#REF!</v>
      </c>
    </row>
    <row r="13" spans="1:14" ht="15">
      <c r="A13" s="77" t="s">
        <v>497</v>
      </c>
      <c r="B13" s="77" t="s">
        <v>512</v>
      </c>
      <c r="C13" s="78"/>
      <c r="D13" s="78"/>
      <c r="E13" s="78"/>
      <c r="F13" s="78"/>
      <c r="G13" s="78"/>
      <c r="H13" s="78"/>
      <c r="I13" s="78"/>
      <c r="J13" s="78"/>
      <c r="K13" s="78">
        <v>4.57</v>
      </c>
      <c r="L13" s="79" t="e">
        <v>#REF!</v>
      </c>
      <c r="M13" s="79" t="e">
        <v>#REF!</v>
      </c>
      <c r="N13" s="79" t="e">
        <v>#REF!</v>
      </c>
    </row>
    <row r="14" spans="1:14" ht="15">
      <c r="A14" s="77" t="s">
        <v>497</v>
      </c>
      <c r="B14" s="77" t="s">
        <v>513</v>
      </c>
      <c r="C14" s="78"/>
      <c r="D14" s="78"/>
      <c r="E14" s="78"/>
      <c r="F14" s="78"/>
      <c r="G14" s="78"/>
      <c r="H14" s="78"/>
      <c r="I14" s="78"/>
      <c r="J14" s="78"/>
      <c r="K14" s="78">
        <v>4.75</v>
      </c>
      <c r="L14" s="79" t="e">
        <v>#REF!</v>
      </c>
      <c r="M14" s="79" t="e">
        <v>#REF!</v>
      </c>
      <c r="N14" s="79" t="e">
        <v>#REF!</v>
      </c>
    </row>
    <row r="15" spans="1:14" ht="15">
      <c r="A15" s="77" t="s">
        <v>497</v>
      </c>
      <c r="B15" s="77" t="s">
        <v>501</v>
      </c>
      <c r="C15" s="78"/>
      <c r="D15" s="78"/>
      <c r="E15" s="78"/>
      <c r="F15" s="78"/>
      <c r="G15" s="78"/>
      <c r="H15" s="78"/>
      <c r="I15" s="78"/>
      <c r="J15" s="78"/>
      <c r="K15" s="78">
        <v>5.5</v>
      </c>
      <c r="L15" s="79" t="e">
        <v>#REF!</v>
      </c>
      <c r="M15" s="79" t="e">
        <v>#REF!</v>
      </c>
      <c r="N15" s="79" t="e">
        <v>#REF!</v>
      </c>
    </row>
    <row r="16" spans="1:14" ht="15">
      <c r="A16" s="77" t="s">
        <v>497</v>
      </c>
      <c r="B16" s="77" t="s">
        <v>499</v>
      </c>
      <c r="C16" s="78"/>
      <c r="D16" s="78"/>
      <c r="E16" s="78"/>
      <c r="F16" s="78"/>
      <c r="G16" s="78"/>
      <c r="H16" s="78"/>
      <c r="I16" s="78"/>
      <c r="J16" s="78"/>
      <c r="K16" s="78">
        <v>5.5</v>
      </c>
      <c r="L16" s="79" t="e">
        <v>#REF!</v>
      </c>
      <c r="M16" s="79" t="e">
        <v>#REF!</v>
      </c>
      <c r="N16" s="79" t="e">
        <v>#REF!</v>
      </c>
    </row>
    <row r="17" spans="1:14" ht="15">
      <c r="A17" s="77" t="s">
        <v>497</v>
      </c>
      <c r="B17" s="77" t="s">
        <v>515</v>
      </c>
      <c r="C17" s="78"/>
      <c r="D17" s="78"/>
      <c r="E17" s="78"/>
      <c r="F17" s="78"/>
      <c r="G17" s="78"/>
      <c r="H17" s="78"/>
      <c r="I17" s="78"/>
      <c r="J17" s="78"/>
      <c r="K17" s="78">
        <v>5.5</v>
      </c>
      <c r="L17" s="79" t="e">
        <v>#REF!</v>
      </c>
      <c r="M17" s="79" t="e">
        <v>#REF!</v>
      </c>
      <c r="N17" s="79" t="e">
        <v>#REF!</v>
      </c>
    </row>
    <row r="18" spans="1:14" ht="15">
      <c r="A18" s="77" t="s">
        <v>497</v>
      </c>
      <c r="B18" s="77" t="s">
        <v>516</v>
      </c>
      <c r="C18" s="78"/>
      <c r="D18" s="78"/>
      <c r="E18" s="78"/>
      <c r="F18" s="78"/>
      <c r="G18" s="78"/>
      <c r="H18" s="78"/>
      <c r="I18" s="78"/>
      <c r="J18" s="78"/>
      <c r="K18" s="78">
        <v>5.1</v>
      </c>
      <c r="L18" s="79" t="e">
        <v>#REF!</v>
      </c>
      <c r="M18" s="79" t="e">
        <v>#REF!</v>
      </c>
      <c r="N18" s="79" t="e">
        <v>#REF!</v>
      </c>
    </row>
    <row r="19" spans="1:14" ht="15">
      <c r="A19" s="77" t="s">
        <v>517</v>
      </c>
      <c r="B19" s="77" t="s">
        <v>518</v>
      </c>
      <c r="C19" s="78">
        <v>3.02</v>
      </c>
      <c r="D19" s="78"/>
      <c r="E19" s="78"/>
      <c r="F19" s="78"/>
      <c r="G19" s="78"/>
      <c r="H19" s="78"/>
      <c r="I19" s="78"/>
      <c r="J19" s="78">
        <v>3.68</v>
      </c>
      <c r="K19" s="78">
        <v>5.43</v>
      </c>
      <c r="L19" s="79" t="e">
        <v>#REF!</v>
      </c>
      <c r="M19" s="79" t="e">
        <v>#REF!</v>
      </c>
      <c r="N19" s="79" t="e">
        <v>#REF!</v>
      </c>
    </row>
    <row r="20" spans="1:14" ht="15">
      <c r="A20" s="77" t="s">
        <v>975</v>
      </c>
      <c r="B20" s="77" t="s">
        <v>976</v>
      </c>
      <c r="C20" s="78">
        <v>2.3</v>
      </c>
      <c r="D20" s="78"/>
      <c r="E20" s="78"/>
      <c r="F20" s="78"/>
      <c r="G20" s="78"/>
      <c r="H20" s="78"/>
      <c r="I20" s="78"/>
      <c r="J20" s="78"/>
      <c r="K20" s="78"/>
      <c r="L20" s="79" t="e">
        <v>#REF!</v>
      </c>
      <c r="M20" s="79" t="e">
        <v>#REF!</v>
      </c>
      <c r="N20" s="79" t="e">
        <v>#REF!</v>
      </c>
    </row>
    <row r="21" spans="1:14" ht="15">
      <c r="A21" s="77" t="s">
        <v>594</v>
      </c>
      <c r="B21" s="77" t="s">
        <v>518</v>
      </c>
      <c r="C21" s="78"/>
      <c r="D21" s="78">
        <v>2.8</v>
      </c>
      <c r="E21" s="78">
        <v>2.97</v>
      </c>
      <c r="F21" s="78">
        <v>2.97</v>
      </c>
      <c r="G21" s="78">
        <v>4.43</v>
      </c>
      <c r="H21" s="78">
        <v>4.16</v>
      </c>
      <c r="I21" s="78">
        <v>3.06</v>
      </c>
      <c r="J21" s="78">
        <v>4.18</v>
      </c>
      <c r="K21" s="78">
        <v>4.79</v>
      </c>
      <c r="L21" s="79" t="e">
        <v>#REF!</v>
      </c>
      <c r="M21" s="79" t="e">
        <v>#REF!</v>
      </c>
      <c r="N21" s="79" t="e">
        <v>#REF!</v>
      </c>
    </row>
    <row r="22" spans="1:14" ht="15">
      <c r="A22" s="77" t="s">
        <v>519</v>
      </c>
      <c r="B22" s="77" t="s">
        <v>520</v>
      </c>
      <c r="C22" s="78"/>
      <c r="D22" s="78"/>
      <c r="E22" s="78"/>
      <c r="F22" s="78"/>
      <c r="G22" s="78"/>
      <c r="H22" s="78">
        <v>3.24</v>
      </c>
      <c r="I22" s="78">
        <v>4.6</v>
      </c>
      <c r="J22" s="78">
        <v>3.7</v>
      </c>
      <c r="K22" s="78">
        <v>5</v>
      </c>
      <c r="L22" s="79" t="e">
        <v>#REF!</v>
      </c>
      <c r="M22" s="79" t="e">
        <v>#REF!</v>
      </c>
      <c r="N22" s="79" t="e">
        <v>#REF!</v>
      </c>
    </row>
    <row r="23" spans="1:14" ht="15">
      <c r="A23" s="77" t="s">
        <v>519</v>
      </c>
      <c r="B23" s="77" t="s">
        <v>521</v>
      </c>
      <c r="C23" s="78"/>
      <c r="D23" s="78"/>
      <c r="E23" s="78"/>
      <c r="F23" s="78"/>
      <c r="G23" s="78"/>
      <c r="H23" s="78"/>
      <c r="I23" s="78">
        <v>4.85</v>
      </c>
      <c r="J23" s="78">
        <v>4.5</v>
      </c>
      <c r="K23" s="78">
        <v>5</v>
      </c>
      <c r="L23" s="79"/>
      <c r="M23" s="79"/>
      <c r="N23" s="79"/>
    </row>
    <row r="24" spans="1:14" ht="15">
      <c r="A24" s="77" t="s">
        <v>519</v>
      </c>
      <c r="B24" s="77" t="s">
        <v>522</v>
      </c>
      <c r="C24" s="78"/>
      <c r="D24" s="78"/>
      <c r="E24" s="78"/>
      <c r="F24" s="78"/>
      <c r="G24" s="78"/>
      <c r="H24" s="78"/>
      <c r="I24" s="78"/>
      <c r="J24" s="78"/>
      <c r="K24" s="78">
        <v>1.74</v>
      </c>
      <c r="L24" s="79"/>
      <c r="M24" s="79"/>
      <c r="N24" s="79"/>
    </row>
    <row r="25" spans="1:14" ht="15">
      <c r="A25" s="77" t="s">
        <v>519</v>
      </c>
      <c r="B25" s="77" t="s">
        <v>523</v>
      </c>
      <c r="C25" s="78">
        <v>1.39</v>
      </c>
      <c r="D25" s="78"/>
      <c r="E25" s="78">
        <v>0.9</v>
      </c>
      <c r="F25" s="78"/>
      <c r="G25" s="78"/>
      <c r="H25" s="78"/>
      <c r="I25" s="78">
        <v>3.24</v>
      </c>
      <c r="J25" s="78">
        <v>3.38</v>
      </c>
      <c r="K25" s="78">
        <v>4.92</v>
      </c>
      <c r="L25" s="79"/>
      <c r="M25" s="79"/>
      <c r="N25" s="79"/>
    </row>
    <row r="26" spans="1:14" ht="15">
      <c r="A26" s="77" t="s">
        <v>519</v>
      </c>
      <c r="B26" s="77" t="s">
        <v>504</v>
      </c>
      <c r="C26" s="78"/>
      <c r="D26" s="78"/>
      <c r="E26" s="78"/>
      <c r="F26" s="78"/>
      <c r="G26" s="78"/>
      <c r="H26" s="78"/>
      <c r="I26" s="78"/>
      <c r="J26" s="78">
        <v>3.5</v>
      </c>
      <c r="K26" s="78">
        <v>3.5</v>
      </c>
      <c r="L26" s="79"/>
      <c r="M26" s="79"/>
      <c r="N26" s="79"/>
    </row>
    <row r="27" spans="1:14" ht="15">
      <c r="A27" s="77" t="s">
        <v>519</v>
      </c>
      <c r="B27" s="77" t="s">
        <v>508</v>
      </c>
      <c r="C27" s="78"/>
      <c r="D27" s="78"/>
      <c r="E27" s="78"/>
      <c r="F27" s="78">
        <v>4.14</v>
      </c>
      <c r="G27" s="78">
        <v>5</v>
      </c>
      <c r="H27" s="78"/>
      <c r="I27" s="78">
        <v>4.57</v>
      </c>
      <c r="J27" s="78">
        <v>3.28</v>
      </c>
      <c r="K27" s="78">
        <v>4.38</v>
      </c>
      <c r="L27" s="79"/>
      <c r="M27" s="79"/>
      <c r="N27" s="79"/>
    </row>
    <row r="28" spans="1:14" ht="15">
      <c r="A28" s="77" t="s">
        <v>519</v>
      </c>
      <c r="B28" s="77" t="s">
        <v>524</v>
      </c>
      <c r="C28" s="78"/>
      <c r="D28" s="78"/>
      <c r="E28" s="78"/>
      <c r="F28" s="78"/>
      <c r="G28" s="78"/>
      <c r="H28" s="78"/>
      <c r="I28" s="78">
        <v>4.39</v>
      </c>
      <c r="J28" s="78">
        <v>3.03</v>
      </c>
      <c r="K28" s="78">
        <v>2.65</v>
      </c>
      <c r="L28" s="79"/>
      <c r="M28" s="79"/>
      <c r="N28" s="79"/>
    </row>
    <row r="29" spans="1:14" ht="15">
      <c r="A29" s="77" t="s">
        <v>519</v>
      </c>
      <c r="B29" s="77" t="s">
        <v>525</v>
      </c>
      <c r="C29" s="78"/>
      <c r="D29" s="78"/>
      <c r="E29" s="78"/>
      <c r="F29" s="78"/>
      <c r="G29" s="78"/>
      <c r="H29" s="78"/>
      <c r="I29" s="78">
        <v>3.98</v>
      </c>
      <c r="J29" s="78">
        <v>3.39</v>
      </c>
      <c r="K29" s="78">
        <v>1.73</v>
      </c>
      <c r="L29" s="79"/>
      <c r="M29" s="79"/>
      <c r="N29" s="79"/>
    </row>
    <row r="30" spans="1:14" ht="15">
      <c r="A30" s="77" t="s">
        <v>519</v>
      </c>
      <c r="B30" s="77" t="s">
        <v>526</v>
      </c>
      <c r="C30" s="78"/>
      <c r="D30" s="78"/>
      <c r="E30" s="78"/>
      <c r="F30" s="78"/>
      <c r="G30" s="78">
        <v>4</v>
      </c>
      <c r="H30" s="78">
        <v>4</v>
      </c>
      <c r="I30" s="78"/>
      <c r="J30" s="78">
        <v>3.1</v>
      </c>
      <c r="K30" s="78"/>
      <c r="L30" s="79"/>
      <c r="M30" s="79"/>
      <c r="N30" s="79"/>
    </row>
    <row r="31" spans="1:14" ht="15">
      <c r="A31" s="77" t="s">
        <v>519</v>
      </c>
      <c r="B31" s="77" t="s">
        <v>527</v>
      </c>
      <c r="C31" s="78"/>
      <c r="D31" s="78"/>
      <c r="E31" s="78"/>
      <c r="F31" s="78"/>
      <c r="G31" s="78"/>
      <c r="H31" s="78"/>
      <c r="I31" s="78">
        <v>4.14</v>
      </c>
      <c r="J31" s="78">
        <v>4.03</v>
      </c>
      <c r="K31" s="78">
        <v>3.02</v>
      </c>
      <c r="L31" s="79"/>
      <c r="M31" s="79"/>
      <c r="N31" s="79"/>
    </row>
    <row r="32" spans="1:14" ht="15">
      <c r="A32" s="77" t="s">
        <v>519</v>
      </c>
      <c r="B32" s="77" t="s">
        <v>528</v>
      </c>
      <c r="C32" s="78"/>
      <c r="D32" s="78"/>
      <c r="E32" s="78"/>
      <c r="F32" s="78"/>
      <c r="G32" s="78"/>
      <c r="H32" s="78"/>
      <c r="I32" s="78">
        <v>3.15</v>
      </c>
      <c r="J32" s="78">
        <v>3.53</v>
      </c>
      <c r="K32" s="78"/>
      <c r="L32" s="79"/>
      <c r="M32" s="79"/>
      <c r="N32" s="79"/>
    </row>
    <row r="33" spans="1:14" ht="15">
      <c r="A33" s="77" t="s">
        <v>519</v>
      </c>
      <c r="B33" s="77" t="s">
        <v>529</v>
      </c>
      <c r="C33" s="78"/>
      <c r="D33" s="78"/>
      <c r="E33" s="78"/>
      <c r="F33" s="78"/>
      <c r="G33" s="78"/>
      <c r="H33" s="78"/>
      <c r="I33" s="78">
        <v>3.48</v>
      </c>
      <c r="J33" s="78">
        <v>4.38</v>
      </c>
      <c r="K33" s="78">
        <v>4.03</v>
      </c>
      <c r="L33" s="79"/>
      <c r="M33" s="79"/>
      <c r="N33" s="79"/>
    </row>
    <row r="34" spans="1:14" ht="15">
      <c r="A34" s="77" t="s">
        <v>519</v>
      </c>
      <c r="B34" s="77" t="s">
        <v>530</v>
      </c>
      <c r="C34" s="78"/>
      <c r="D34" s="78"/>
      <c r="E34" s="78"/>
      <c r="F34" s="78">
        <v>6</v>
      </c>
      <c r="G34" s="78"/>
      <c r="H34" s="78"/>
      <c r="I34" s="78"/>
      <c r="J34" s="78">
        <v>4.99</v>
      </c>
      <c r="K34" s="78">
        <v>5</v>
      </c>
      <c r="L34" s="79"/>
      <c r="M34" s="79"/>
      <c r="N34" s="79"/>
    </row>
    <row r="35" spans="1:14" ht="15">
      <c r="A35" s="77" t="s">
        <v>519</v>
      </c>
      <c r="B35" s="77" t="s">
        <v>496</v>
      </c>
      <c r="C35" s="78"/>
      <c r="D35" s="78"/>
      <c r="E35" s="78"/>
      <c r="F35" s="78"/>
      <c r="G35" s="78"/>
      <c r="H35" s="78"/>
      <c r="I35" s="78">
        <v>4.7</v>
      </c>
      <c r="J35" s="78">
        <v>3.94</v>
      </c>
      <c r="K35" s="78"/>
      <c r="L35" s="79"/>
      <c r="M35" s="79"/>
      <c r="N35" s="79"/>
    </row>
    <row r="36" spans="1:14" ht="15">
      <c r="A36" s="77" t="s">
        <v>519</v>
      </c>
      <c r="B36" s="77" t="s">
        <v>531</v>
      </c>
      <c r="C36" s="78"/>
      <c r="D36" s="78"/>
      <c r="E36" s="78">
        <v>4.5</v>
      </c>
      <c r="F36" s="78"/>
      <c r="G36" s="78"/>
      <c r="H36" s="78"/>
      <c r="I36" s="78">
        <v>3.65</v>
      </c>
      <c r="J36" s="78">
        <v>3.21</v>
      </c>
      <c r="K36" s="78">
        <v>4.55</v>
      </c>
      <c r="L36" s="79"/>
      <c r="M36" s="79"/>
      <c r="N36" s="79"/>
    </row>
    <row r="37" spans="1:14" ht="15">
      <c r="A37" s="77" t="s">
        <v>519</v>
      </c>
      <c r="B37" s="77" t="s">
        <v>532</v>
      </c>
      <c r="C37" s="78"/>
      <c r="D37" s="78"/>
      <c r="E37" s="78"/>
      <c r="F37" s="78"/>
      <c r="G37" s="78"/>
      <c r="H37" s="78"/>
      <c r="I37" s="78"/>
      <c r="J37" s="78"/>
      <c r="K37" s="78">
        <v>4.3</v>
      </c>
      <c r="L37" s="79"/>
      <c r="M37" s="79"/>
      <c r="N37" s="79"/>
    </row>
    <row r="38" spans="1:14" ht="15">
      <c r="A38" s="77" t="s">
        <v>533</v>
      </c>
      <c r="B38" s="77" t="s">
        <v>518</v>
      </c>
      <c r="C38" s="78">
        <v>3.73</v>
      </c>
      <c r="D38" s="78">
        <v>4.41</v>
      </c>
      <c r="E38" s="78">
        <v>4.22</v>
      </c>
      <c r="F38" s="78">
        <v>4.28</v>
      </c>
      <c r="G38" s="78">
        <v>3.81</v>
      </c>
      <c r="H38" s="78">
        <v>4.87</v>
      </c>
      <c r="I38" s="78">
        <v>4.92</v>
      </c>
      <c r="J38" s="78">
        <v>4.4</v>
      </c>
      <c r="K38" s="78"/>
      <c r="L38" s="79"/>
      <c r="M38" s="79"/>
      <c r="N38" s="79"/>
    </row>
    <row r="39" spans="1:14" ht="15">
      <c r="A39" s="77" t="s">
        <v>500</v>
      </c>
      <c r="B39" s="77" t="s">
        <v>550</v>
      </c>
      <c r="C39" s="78"/>
      <c r="D39" s="78"/>
      <c r="E39" s="78"/>
      <c r="F39" s="78"/>
      <c r="G39" s="78"/>
      <c r="H39" s="78"/>
      <c r="I39" s="78">
        <v>6</v>
      </c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35" t="s">
        <v>502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6"/>
    </row>
    <row r="42" spans="1:14" ht="409.5" customHeight="1" hidden="1">
      <c r="A42" s="77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35" t="s">
        <v>503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6"/>
    </row>
    <row r="47" spans="1:14" ht="15">
      <c r="A47" s="77" t="s">
        <v>495</v>
      </c>
      <c r="B47" s="77" t="s">
        <v>504</v>
      </c>
      <c r="C47" s="77"/>
      <c r="D47" s="77"/>
      <c r="E47" s="77"/>
      <c r="F47" s="77"/>
      <c r="G47" s="77"/>
      <c r="H47" s="77"/>
      <c r="I47" s="77"/>
      <c r="J47" s="77"/>
      <c r="K47" s="77">
        <v>2.1</v>
      </c>
      <c r="L47" s="80">
        <v>8.5</v>
      </c>
      <c r="M47" s="80" t="e">
        <v>#REF!</v>
      </c>
      <c r="N47" s="80" t="e">
        <v>#REF!</v>
      </c>
    </row>
    <row r="48" spans="1:14" ht="15">
      <c r="A48" s="77" t="s">
        <v>495</v>
      </c>
      <c r="B48" s="77" t="s">
        <v>527</v>
      </c>
      <c r="C48" s="77"/>
      <c r="D48" s="77"/>
      <c r="E48" s="77"/>
      <c r="F48" s="77"/>
      <c r="G48" s="77">
        <v>2</v>
      </c>
      <c r="H48" s="77"/>
      <c r="I48" s="77"/>
      <c r="J48" s="77">
        <v>2.5</v>
      </c>
      <c r="K48" s="77"/>
      <c r="L48" s="80">
        <v>3.85</v>
      </c>
      <c r="M48" s="80" t="e">
        <v>#REF!</v>
      </c>
      <c r="N48" s="80" t="e">
        <v>#REF!</v>
      </c>
    </row>
    <row r="49" spans="1:14" ht="15">
      <c r="A49" s="77" t="s">
        <v>497</v>
      </c>
      <c r="B49" s="77" t="s">
        <v>548</v>
      </c>
      <c r="C49" s="77"/>
      <c r="D49" s="77"/>
      <c r="E49" s="77"/>
      <c r="F49" s="77"/>
      <c r="G49" s="77"/>
      <c r="H49" s="77"/>
      <c r="I49" s="77"/>
      <c r="J49" s="77">
        <v>3</v>
      </c>
      <c r="K49" s="77"/>
      <c r="L49" s="80">
        <v>1.65</v>
      </c>
      <c r="M49" s="80" t="e">
        <v>#REF!</v>
      </c>
      <c r="N49" s="80" t="e">
        <v>#REF!</v>
      </c>
    </row>
    <row r="50" spans="1:14" ht="15">
      <c r="A50" s="77" t="s">
        <v>497</v>
      </c>
      <c r="B50" s="77" t="s">
        <v>510</v>
      </c>
      <c r="C50" s="77"/>
      <c r="D50" s="77"/>
      <c r="E50" s="77"/>
      <c r="F50" s="77"/>
      <c r="G50" s="77"/>
      <c r="H50" s="77"/>
      <c r="I50" s="77"/>
      <c r="J50" s="77"/>
      <c r="K50" s="77">
        <v>2.79</v>
      </c>
      <c r="L50" s="80">
        <v>0.95</v>
      </c>
      <c r="M50" s="80" t="e">
        <v>#REF!</v>
      </c>
      <c r="N50" s="80" t="e">
        <v>#REF!</v>
      </c>
    </row>
    <row r="51" spans="1:14" ht="15">
      <c r="A51" s="77" t="s">
        <v>497</v>
      </c>
      <c r="B51" s="77" t="s">
        <v>557</v>
      </c>
      <c r="C51" s="77"/>
      <c r="D51" s="77"/>
      <c r="E51" s="77"/>
      <c r="F51" s="77"/>
      <c r="G51" s="77"/>
      <c r="H51" s="77"/>
      <c r="I51" s="77"/>
      <c r="J51" s="77"/>
      <c r="K51" s="77">
        <v>5</v>
      </c>
      <c r="L51" s="80">
        <v>1.55</v>
      </c>
      <c r="M51" s="80" t="e">
        <v>#REF!</v>
      </c>
      <c r="N51" s="80" t="e">
        <v>#REF!</v>
      </c>
    </row>
    <row r="52" spans="1:14" ht="15">
      <c r="A52" s="77" t="s">
        <v>497</v>
      </c>
      <c r="B52" s="77" t="s">
        <v>537</v>
      </c>
      <c r="C52" s="77"/>
      <c r="D52" s="77"/>
      <c r="E52" s="77"/>
      <c r="F52" s="77"/>
      <c r="G52" s="77"/>
      <c r="H52" s="77"/>
      <c r="I52" s="77"/>
      <c r="J52" s="77"/>
      <c r="K52" s="77">
        <v>3.13</v>
      </c>
      <c r="L52" s="80" t="e">
        <v>#REF!</v>
      </c>
      <c r="M52" s="80" t="e">
        <v>#REF!</v>
      </c>
      <c r="N52" s="80" t="e">
        <v>#REF!</v>
      </c>
    </row>
    <row r="53" spans="1:14" ht="15">
      <c r="A53" s="77" t="s">
        <v>497</v>
      </c>
      <c r="B53" s="77" t="s">
        <v>552</v>
      </c>
      <c r="C53" s="77"/>
      <c r="D53" s="77"/>
      <c r="E53" s="77"/>
      <c r="F53" s="77"/>
      <c r="G53" s="77"/>
      <c r="H53" s="77"/>
      <c r="I53" s="77"/>
      <c r="J53" s="77">
        <v>5</v>
      </c>
      <c r="K53" s="77">
        <v>4.5</v>
      </c>
      <c r="L53" s="80"/>
      <c r="M53" s="80"/>
      <c r="N53" s="80"/>
    </row>
    <row r="54" spans="1:14" ht="15">
      <c r="A54" s="77" t="s">
        <v>497</v>
      </c>
      <c r="B54" s="77" t="s">
        <v>826</v>
      </c>
      <c r="C54" s="77"/>
      <c r="D54" s="77"/>
      <c r="E54" s="77"/>
      <c r="F54" s="77"/>
      <c r="G54" s="77"/>
      <c r="H54" s="77"/>
      <c r="I54" s="77"/>
      <c r="J54" s="77"/>
      <c r="K54" s="77">
        <v>3.7</v>
      </c>
      <c r="L54" s="80">
        <v>1.5</v>
      </c>
      <c r="M54" s="80" t="e">
        <v>#REF!</v>
      </c>
      <c r="N54" s="80" t="e">
        <v>#REF!</v>
      </c>
    </row>
    <row r="55" spans="1:14" ht="15">
      <c r="A55" s="77" t="s">
        <v>519</v>
      </c>
      <c r="B55" s="77" t="s">
        <v>520</v>
      </c>
      <c r="C55" s="77"/>
      <c r="D55" s="77"/>
      <c r="E55" s="77"/>
      <c r="F55" s="77"/>
      <c r="G55" s="77"/>
      <c r="H55" s="77"/>
      <c r="I55" s="77">
        <v>1.5</v>
      </c>
      <c r="J55" s="77"/>
      <c r="K55" s="77"/>
      <c r="L55" s="80">
        <v>1.65</v>
      </c>
      <c r="M55" s="80" t="e">
        <v>#REF!</v>
      </c>
      <c r="N55" s="80" t="e">
        <v>#REF!</v>
      </c>
    </row>
    <row r="56" spans="1:14" ht="15">
      <c r="A56" s="77" t="s">
        <v>519</v>
      </c>
      <c r="B56" s="77" t="s">
        <v>521</v>
      </c>
      <c r="C56" s="77"/>
      <c r="D56" s="77"/>
      <c r="E56" s="77"/>
      <c r="F56" s="77"/>
      <c r="G56" s="77"/>
      <c r="H56" s="77"/>
      <c r="I56" s="77">
        <v>1.8</v>
      </c>
      <c r="J56" s="77"/>
      <c r="K56" s="77"/>
      <c r="L56" s="80" t="e">
        <v>#REF!</v>
      </c>
      <c r="M56" s="80" t="e">
        <v>#REF!</v>
      </c>
      <c r="N56" s="80" t="e">
        <v>#REF!</v>
      </c>
    </row>
    <row r="57" spans="1:14" ht="15">
      <c r="A57" s="77" t="s">
        <v>519</v>
      </c>
      <c r="B57" s="77" t="s">
        <v>522</v>
      </c>
      <c r="C57" s="77"/>
      <c r="D57" s="77"/>
      <c r="E57" s="77"/>
      <c r="F57" s="77"/>
      <c r="G57" s="77"/>
      <c r="H57" s="77"/>
      <c r="I57" s="77"/>
      <c r="J57" s="77">
        <v>2.1</v>
      </c>
      <c r="K57" s="77">
        <v>2.03</v>
      </c>
      <c r="L57" s="80"/>
      <c r="M57" s="80"/>
      <c r="N57" s="80"/>
    </row>
    <row r="58" spans="1:14" ht="15">
      <c r="A58" s="77" t="s">
        <v>519</v>
      </c>
      <c r="B58" s="77" t="s">
        <v>504</v>
      </c>
      <c r="C58" s="77"/>
      <c r="D58" s="77"/>
      <c r="E58" s="77"/>
      <c r="F58" s="77"/>
      <c r="G58" s="77"/>
      <c r="H58" s="77"/>
      <c r="I58" s="77"/>
      <c r="J58" s="77"/>
      <c r="K58" s="77">
        <v>2.03</v>
      </c>
      <c r="L58" s="80"/>
      <c r="M58" s="80"/>
      <c r="N58" s="80"/>
    </row>
    <row r="59" spans="1:14" ht="15">
      <c r="A59" s="77" t="s">
        <v>519</v>
      </c>
      <c r="B59" s="77" t="s">
        <v>508</v>
      </c>
      <c r="C59" s="77"/>
      <c r="D59" s="77"/>
      <c r="E59" s="77"/>
      <c r="F59" s="77"/>
      <c r="G59" s="77"/>
      <c r="H59" s="77"/>
      <c r="I59" s="77">
        <v>2.48</v>
      </c>
      <c r="J59" s="77"/>
      <c r="K59" s="77">
        <v>1.86</v>
      </c>
      <c r="L59" s="80"/>
      <c r="M59" s="80"/>
      <c r="N59" s="80"/>
    </row>
    <row r="60" spans="1:14" ht="15">
      <c r="A60" s="77" t="s">
        <v>519</v>
      </c>
      <c r="B60" s="77" t="s">
        <v>524</v>
      </c>
      <c r="C60" s="77"/>
      <c r="D60" s="77"/>
      <c r="E60" s="77"/>
      <c r="F60" s="77"/>
      <c r="G60" s="77"/>
      <c r="H60" s="77"/>
      <c r="I60" s="77">
        <v>1.39</v>
      </c>
      <c r="J60" s="77"/>
      <c r="K60" s="77"/>
      <c r="L60" s="80"/>
      <c r="M60" s="80"/>
      <c r="N60" s="80"/>
    </row>
    <row r="61" spans="1:14" ht="15">
      <c r="A61" s="77" t="s">
        <v>519</v>
      </c>
      <c r="B61" s="77" t="s">
        <v>525</v>
      </c>
      <c r="C61" s="77"/>
      <c r="D61" s="77"/>
      <c r="E61" s="77"/>
      <c r="F61" s="77"/>
      <c r="G61" s="77"/>
      <c r="H61" s="77"/>
      <c r="I61" s="77"/>
      <c r="J61" s="77">
        <v>1.89</v>
      </c>
      <c r="K61" s="77"/>
      <c r="L61" s="80"/>
      <c r="M61" s="80"/>
      <c r="N61" s="80"/>
    </row>
    <row r="62" spans="1:14" ht="15">
      <c r="A62" s="77" t="s">
        <v>519</v>
      </c>
      <c r="B62" s="77" t="s">
        <v>526</v>
      </c>
      <c r="C62" s="77"/>
      <c r="D62" s="77"/>
      <c r="E62" s="77"/>
      <c r="F62" s="77"/>
      <c r="G62" s="77"/>
      <c r="H62" s="77"/>
      <c r="I62" s="77"/>
      <c r="J62" s="77"/>
      <c r="K62" s="77">
        <v>4</v>
      </c>
      <c r="L62" s="80"/>
      <c r="M62" s="80"/>
      <c r="N62" s="80"/>
    </row>
    <row r="63" spans="1:14" ht="15">
      <c r="A63" s="77" t="s">
        <v>519</v>
      </c>
      <c r="B63" s="77" t="s">
        <v>527</v>
      </c>
      <c r="C63" s="77"/>
      <c r="D63" s="77"/>
      <c r="E63" s="77"/>
      <c r="F63" s="77"/>
      <c r="G63" s="77"/>
      <c r="H63" s="77"/>
      <c r="I63" s="77"/>
      <c r="J63" s="77"/>
      <c r="K63" s="77">
        <v>2.5</v>
      </c>
      <c r="L63" s="80"/>
      <c r="M63" s="80"/>
      <c r="N63" s="80"/>
    </row>
    <row r="64" spans="1:14" ht="15">
      <c r="A64" s="77" t="s">
        <v>519</v>
      </c>
      <c r="B64" s="77" t="s">
        <v>528</v>
      </c>
      <c r="C64" s="77"/>
      <c r="D64" s="77"/>
      <c r="E64" s="77"/>
      <c r="F64" s="77"/>
      <c r="G64" s="77"/>
      <c r="H64" s="77"/>
      <c r="I64" s="77"/>
      <c r="J64" s="77">
        <v>3.3</v>
      </c>
      <c r="K64" s="77"/>
      <c r="L64" s="80"/>
      <c r="M64" s="80"/>
      <c r="N64" s="80"/>
    </row>
    <row r="65" spans="1:14" ht="15">
      <c r="A65" s="77" t="s">
        <v>519</v>
      </c>
      <c r="B65" s="77" t="s">
        <v>529</v>
      </c>
      <c r="C65" s="77">
        <v>1.49</v>
      </c>
      <c r="D65" s="77"/>
      <c r="E65" s="77"/>
      <c r="F65" s="77"/>
      <c r="G65" s="77"/>
      <c r="H65" s="77">
        <v>2.45</v>
      </c>
      <c r="I65" s="77">
        <v>2.43</v>
      </c>
      <c r="J65" s="77"/>
      <c r="K65" s="77"/>
      <c r="L65" s="80"/>
      <c r="M65" s="80"/>
      <c r="N65" s="80"/>
    </row>
    <row r="66" spans="1:14" ht="15">
      <c r="A66" s="77" t="s">
        <v>519</v>
      </c>
      <c r="B66" s="77" t="s">
        <v>530</v>
      </c>
      <c r="C66" s="77"/>
      <c r="D66" s="77"/>
      <c r="E66" s="77"/>
      <c r="F66" s="77"/>
      <c r="G66" s="77"/>
      <c r="H66" s="77"/>
      <c r="I66" s="77"/>
      <c r="J66" s="77"/>
      <c r="K66" s="77">
        <v>2.48</v>
      </c>
      <c r="L66" s="80"/>
      <c r="M66" s="80"/>
      <c r="N66" s="80"/>
    </row>
    <row r="67" spans="1:14" ht="15">
      <c r="A67" s="77" t="s">
        <v>519</v>
      </c>
      <c r="B67" s="77" t="s">
        <v>496</v>
      </c>
      <c r="C67" s="77"/>
      <c r="D67" s="77"/>
      <c r="E67" s="77"/>
      <c r="F67" s="77"/>
      <c r="G67" s="77"/>
      <c r="H67" s="77"/>
      <c r="I67" s="77"/>
      <c r="J67" s="77">
        <v>1.71</v>
      </c>
      <c r="K67" s="77">
        <v>1.99</v>
      </c>
      <c r="L67" s="80"/>
      <c r="M67" s="80"/>
      <c r="N67" s="80"/>
    </row>
    <row r="68" spans="1:14" ht="15">
      <c r="A68" s="77" t="s">
        <v>519</v>
      </c>
      <c r="B68" s="77" t="s">
        <v>531</v>
      </c>
      <c r="C68" s="77"/>
      <c r="D68" s="77"/>
      <c r="E68" s="77"/>
      <c r="F68" s="77"/>
      <c r="G68" s="77"/>
      <c r="H68" s="77"/>
      <c r="I68" s="77"/>
      <c r="J68" s="77"/>
      <c r="K68" s="77">
        <v>2.36</v>
      </c>
      <c r="L68" s="80"/>
      <c r="M68" s="80"/>
      <c r="N68" s="80"/>
    </row>
    <row r="69" spans="1:14" ht="15">
      <c r="A69" s="77" t="s">
        <v>500</v>
      </c>
      <c r="B69" s="77" t="s">
        <v>513</v>
      </c>
      <c r="C69" s="77"/>
      <c r="D69" s="77"/>
      <c r="E69" s="77"/>
      <c r="F69" s="77"/>
      <c r="G69" s="77"/>
      <c r="H69" s="77"/>
      <c r="I69" s="77">
        <v>4</v>
      </c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35" t="s">
        <v>505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6"/>
    </row>
    <row r="88" spans="1:14" ht="15">
      <c r="A88" s="77" t="s">
        <v>517</v>
      </c>
      <c r="B88" s="77" t="s">
        <v>518</v>
      </c>
      <c r="C88" s="77"/>
      <c r="D88" s="77"/>
      <c r="E88" s="77"/>
      <c r="F88" s="77"/>
      <c r="G88" s="77"/>
      <c r="H88" s="77"/>
      <c r="I88" s="77">
        <v>-0.15</v>
      </c>
      <c r="J88" s="77">
        <v>-1.1</v>
      </c>
      <c r="K88" s="77">
        <v>-3.53</v>
      </c>
      <c r="L88" s="195"/>
      <c r="M88" s="195"/>
      <c r="N88" s="196"/>
    </row>
    <row r="89" spans="1:14" ht="15">
      <c r="A89" s="77" t="s">
        <v>594</v>
      </c>
      <c r="B89" s="77" t="s">
        <v>518</v>
      </c>
      <c r="C89" s="77">
        <v>-2.01</v>
      </c>
      <c r="D89" s="77"/>
      <c r="E89" s="77">
        <v>-1.51</v>
      </c>
      <c r="F89" s="77">
        <v>-1.57</v>
      </c>
      <c r="G89" s="77"/>
      <c r="H89" s="77"/>
      <c r="I89" s="77">
        <v>-0.16</v>
      </c>
      <c r="J89" s="77">
        <v>-2.91</v>
      </c>
      <c r="K89" s="77">
        <v>-2.99</v>
      </c>
      <c r="L89" s="195"/>
      <c r="M89" s="195"/>
      <c r="N89" s="196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5"/>
      <c r="M90" s="195"/>
      <c r="N90" s="196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5"/>
      <c r="M91" s="195"/>
      <c r="N91" s="196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506</v>
      </c>
    </row>
    <row r="94" ht="15"/>
    <row r="95" ht="15" hidden="1"/>
    <row r="96" ht="15">
      <c r="A96" s="50" t="s">
        <v>4</v>
      </c>
    </row>
    <row r="97" ht="15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A1:N1"/>
    <mergeCell ref="A2:N2"/>
    <mergeCell ref="A3:N3"/>
    <mergeCell ref="A4:E4"/>
    <mergeCell ref="A5:A6"/>
    <mergeCell ref="B5:B6"/>
    <mergeCell ref="C5:M5"/>
    <mergeCell ref="O5:O6"/>
    <mergeCell ref="P5:P6"/>
    <mergeCell ref="A7:N7"/>
    <mergeCell ref="A41:N41"/>
    <mergeCell ref="A46:N46"/>
    <mergeCell ref="A87:N8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81"/>
  <sheetViews>
    <sheetView zoomScalePageLayoutView="0" workbookViewId="0" topLeftCell="A1">
      <selection activeCell="A1" sqref="A1:H1"/>
    </sheetView>
  </sheetViews>
  <sheetFormatPr defaultColWidth="0" defaultRowHeight="15" customHeight="1" zeroHeight="1"/>
  <cols>
    <col min="1" max="8" width="14.00390625" style="0" customWidth="1"/>
    <col min="9" max="13" width="10.7109375" style="85" hidden="1" customWidth="1"/>
    <col min="14" max="14" width="10.57421875" style="85" hidden="1" customWidth="1"/>
    <col min="15" max="27" width="9.140625" style="85" hidden="1" customWidth="1"/>
    <col min="28" max="16384" width="9.140625" style="0" hidden="1" customWidth="1"/>
  </cols>
  <sheetData>
    <row r="1" spans="1:14" ht="18">
      <c r="A1" s="246" t="s">
        <v>541</v>
      </c>
      <c r="B1" s="246"/>
      <c r="C1" s="246"/>
      <c r="D1" s="246"/>
      <c r="E1" s="246"/>
      <c r="F1" s="246"/>
      <c r="G1" s="246"/>
      <c r="H1" s="246"/>
      <c r="I1" s="83"/>
      <c r="J1" s="83"/>
      <c r="K1" s="83"/>
      <c r="L1" s="83"/>
      <c r="M1" s="83"/>
      <c r="N1" s="84"/>
    </row>
    <row r="2" spans="1:14" ht="18.75">
      <c r="A2" s="247" t="s">
        <v>919</v>
      </c>
      <c r="B2" s="248"/>
      <c r="C2" s="248"/>
      <c r="D2" s="248"/>
      <c r="E2" s="248"/>
      <c r="F2" s="248"/>
      <c r="G2" s="248"/>
      <c r="H2" s="248"/>
      <c r="I2" s="84"/>
      <c r="J2" s="84"/>
      <c r="K2" s="84"/>
      <c r="L2" s="84"/>
      <c r="M2" s="84"/>
      <c r="N2" s="84"/>
    </row>
    <row r="3" spans="1:14" ht="18">
      <c r="A3" s="246"/>
      <c r="B3" s="246"/>
      <c r="C3" s="246"/>
      <c r="D3" s="246"/>
      <c r="E3" s="246"/>
      <c r="F3" s="246"/>
      <c r="G3" s="246"/>
      <c r="H3" s="246"/>
      <c r="I3" s="83"/>
      <c r="J3" s="83"/>
      <c r="K3" s="83"/>
      <c r="L3" s="83"/>
      <c r="M3" s="83"/>
      <c r="N3" s="84"/>
    </row>
    <row r="4" spans="1:5" ht="5.25" customHeight="1">
      <c r="A4" s="242"/>
      <c r="B4" s="242"/>
      <c r="C4" s="242"/>
      <c r="D4" s="242"/>
      <c r="E4" s="242"/>
    </row>
    <row r="5" spans="1:16" ht="15">
      <c r="A5" s="243" t="s">
        <v>482</v>
      </c>
      <c r="B5" s="243" t="s">
        <v>483</v>
      </c>
      <c r="C5" s="244" t="s">
        <v>484</v>
      </c>
      <c r="D5" s="245"/>
      <c r="E5" s="245"/>
      <c r="F5" s="245"/>
      <c r="G5" s="245"/>
      <c r="H5" s="245"/>
      <c r="I5" s="84"/>
      <c r="J5" s="84"/>
      <c r="K5" s="84"/>
      <c r="L5" s="84"/>
      <c r="M5" s="84"/>
      <c r="N5" s="86"/>
      <c r="O5" s="232"/>
      <c r="P5" s="232"/>
    </row>
    <row r="6" spans="1:16" ht="15">
      <c r="A6" s="243"/>
      <c r="B6" s="243"/>
      <c r="C6" s="76" t="s">
        <v>542</v>
      </c>
      <c r="D6" s="76" t="s">
        <v>543</v>
      </c>
      <c r="E6" s="76" t="s">
        <v>544</v>
      </c>
      <c r="F6" s="76" t="s">
        <v>545</v>
      </c>
      <c r="G6" s="76" t="s">
        <v>546</v>
      </c>
      <c r="H6" s="76" t="s">
        <v>547</v>
      </c>
      <c r="I6" s="87"/>
      <c r="J6" s="87"/>
      <c r="K6" s="87"/>
      <c r="L6" s="87"/>
      <c r="M6" s="87"/>
      <c r="N6" s="87"/>
      <c r="O6" s="232"/>
      <c r="P6" s="232"/>
    </row>
    <row r="7" spans="1:14" ht="15">
      <c r="A7" s="194" t="s">
        <v>494</v>
      </c>
      <c r="B7" s="194"/>
      <c r="C7" s="194"/>
      <c r="D7" s="194"/>
      <c r="E7" s="194"/>
      <c r="F7" s="194"/>
      <c r="G7" s="194"/>
      <c r="H7" s="194"/>
      <c r="I7" s="88"/>
      <c r="J7" s="88"/>
      <c r="K7" s="88"/>
      <c r="L7" s="88"/>
      <c r="M7" s="88"/>
      <c r="N7" s="89"/>
    </row>
    <row r="8" spans="1:14" ht="15">
      <c r="A8" s="77" t="s">
        <v>495</v>
      </c>
      <c r="B8" s="77" t="s">
        <v>520</v>
      </c>
      <c r="C8" s="77"/>
      <c r="D8" s="77"/>
      <c r="E8" s="77"/>
      <c r="F8" s="77"/>
      <c r="G8" s="77"/>
      <c r="H8" s="77">
        <v>4.7</v>
      </c>
      <c r="I8" s="90"/>
      <c r="J8" s="90"/>
      <c r="K8" s="90"/>
      <c r="L8" s="90"/>
      <c r="M8" s="90"/>
      <c r="N8" s="90"/>
    </row>
    <row r="9" spans="1:14" ht="15">
      <c r="A9" s="77" t="s">
        <v>495</v>
      </c>
      <c r="B9" s="77" t="s">
        <v>508</v>
      </c>
      <c r="C9" s="77">
        <v>4.6</v>
      </c>
      <c r="D9" s="77"/>
      <c r="E9" s="77">
        <v>4.7</v>
      </c>
      <c r="F9" s="77">
        <v>4.6</v>
      </c>
      <c r="G9" s="77"/>
      <c r="H9" s="77">
        <v>4.64</v>
      </c>
      <c r="I9" s="91"/>
      <c r="J9" s="91"/>
      <c r="K9" s="91"/>
      <c r="L9" s="91"/>
      <c r="M9" s="91"/>
      <c r="N9" s="91"/>
    </row>
    <row r="10" spans="1:14" ht="15">
      <c r="A10" s="77" t="s">
        <v>495</v>
      </c>
      <c r="B10" s="77" t="s">
        <v>496</v>
      </c>
      <c r="C10" s="77"/>
      <c r="D10" s="77"/>
      <c r="E10" s="77"/>
      <c r="F10" s="77">
        <v>4.6</v>
      </c>
      <c r="G10" s="77">
        <v>4.7</v>
      </c>
      <c r="H10" s="77">
        <v>4.55</v>
      </c>
      <c r="I10" s="91"/>
      <c r="J10" s="91"/>
      <c r="K10" s="91"/>
      <c r="L10" s="91"/>
      <c r="M10" s="91"/>
      <c r="N10" s="91"/>
    </row>
    <row r="11" spans="1:14" ht="15">
      <c r="A11" s="77" t="s">
        <v>495</v>
      </c>
      <c r="B11" s="77" t="s">
        <v>509</v>
      </c>
      <c r="C11" s="77"/>
      <c r="D11" s="77"/>
      <c r="E11" s="77"/>
      <c r="F11" s="77"/>
      <c r="G11" s="77"/>
      <c r="H11" s="77">
        <v>4.5</v>
      </c>
      <c r="I11" s="91"/>
      <c r="J11" s="91"/>
      <c r="K11" s="91"/>
      <c r="L11" s="91"/>
      <c r="M11" s="91"/>
      <c r="N11" s="91"/>
    </row>
    <row r="12" spans="1:14" ht="15">
      <c r="A12" s="77" t="s">
        <v>497</v>
      </c>
      <c r="B12" s="77" t="s">
        <v>548</v>
      </c>
      <c r="C12" s="77"/>
      <c r="D12" s="77"/>
      <c r="E12" s="77"/>
      <c r="F12" s="77"/>
      <c r="G12" s="77"/>
      <c r="H12" s="77">
        <v>4.5</v>
      </c>
      <c r="I12" s="91"/>
      <c r="J12" s="91"/>
      <c r="K12" s="91"/>
      <c r="L12" s="91"/>
      <c r="M12" s="91"/>
      <c r="N12" s="91"/>
    </row>
    <row r="13" spans="1:14" ht="15">
      <c r="A13" s="77" t="s">
        <v>497</v>
      </c>
      <c r="B13" s="77" t="s">
        <v>510</v>
      </c>
      <c r="C13" s="77"/>
      <c r="D13" s="77"/>
      <c r="E13" s="77"/>
      <c r="F13" s="77"/>
      <c r="G13" s="77">
        <v>5.5</v>
      </c>
      <c r="H13" s="77">
        <v>4.88</v>
      </c>
      <c r="I13" s="91"/>
      <c r="J13" s="91"/>
      <c r="K13" s="91"/>
      <c r="L13" s="91"/>
      <c r="M13" s="91"/>
      <c r="N13" s="91"/>
    </row>
    <row r="14" spans="1:14" ht="15">
      <c r="A14" s="77" t="s">
        <v>497</v>
      </c>
      <c r="B14" s="77" t="s">
        <v>511</v>
      </c>
      <c r="C14" s="77"/>
      <c r="D14" s="77"/>
      <c r="E14" s="77"/>
      <c r="F14" s="77"/>
      <c r="G14" s="77">
        <v>3.5</v>
      </c>
      <c r="H14" s="77">
        <v>4.5</v>
      </c>
      <c r="I14" s="91"/>
      <c r="J14" s="91"/>
      <c r="K14" s="91"/>
      <c r="L14" s="91"/>
      <c r="M14" s="91"/>
      <c r="N14" s="91"/>
    </row>
    <row r="15" spans="1:14" ht="15">
      <c r="A15" s="77" t="s">
        <v>497</v>
      </c>
      <c r="B15" s="77" t="s">
        <v>498</v>
      </c>
      <c r="C15" s="77"/>
      <c r="D15" s="77"/>
      <c r="E15" s="77"/>
      <c r="F15" s="77"/>
      <c r="G15" s="77"/>
      <c r="H15" s="77">
        <v>4.7</v>
      </c>
      <c r="I15" s="91"/>
      <c r="J15" s="91"/>
      <c r="K15" s="91"/>
      <c r="L15" s="91"/>
      <c r="M15" s="91"/>
      <c r="N15" s="91"/>
    </row>
    <row r="16" spans="1:14" ht="15">
      <c r="A16" s="77" t="s">
        <v>497</v>
      </c>
      <c r="B16" s="77" t="s">
        <v>512</v>
      </c>
      <c r="C16" s="77"/>
      <c r="D16" s="77">
        <v>4.5</v>
      </c>
      <c r="E16" s="77"/>
      <c r="F16" s="77"/>
      <c r="G16" s="77">
        <v>4.88</v>
      </c>
      <c r="H16" s="77">
        <v>4.68</v>
      </c>
      <c r="I16" s="91"/>
      <c r="J16" s="91"/>
      <c r="K16" s="91"/>
      <c r="L16" s="91"/>
      <c r="M16" s="91"/>
      <c r="N16" s="91"/>
    </row>
    <row r="17" spans="1:14" ht="15">
      <c r="A17" s="77" t="s">
        <v>497</v>
      </c>
      <c r="B17" s="77" t="s">
        <v>513</v>
      </c>
      <c r="C17" s="77"/>
      <c r="D17" s="77"/>
      <c r="E17" s="77"/>
      <c r="F17" s="77"/>
      <c r="G17" s="77"/>
      <c r="H17" s="77">
        <v>4.5</v>
      </c>
      <c r="I17" s="91"/>
      <c r="J17" s="91"/>
      <c r="K17" s="91"/>
      <c r="L17" s="91"/>
      <c r="M17" s="91"/>
      <c r="N17" s="91"/>
    </row>
    <row r="18" spans="1:14" ht="15">
      <c r="A18" s="77" t="s">
        <v>497</v>
      </c>
      <c r="B18" s="77" t="s">
        <v>499</v>
      </c>
      <c r="C18" s="77"/>
      <c r="D18" s="77"/>
      <c r="E18" s="77"/>
      <c r="F18" s="77">
        <v>4.9</v>
      </c>
      <c r="G18" s="77">
        <v>4.2</v>
      </c>
      <c r="H18" s="77">
        <v>4.13</v>
      </c>
      <c r="I18" s="91"/>
      <c r="J18" s="91"/>
      <c r="K18" s="91"/>
      <c r="L18" s="91"/>
      <c r="M18" s="91"/>
      <c r="N18" s="91"/>
    </row>
    <row r="19" spans="1:14" ht="15">
      <c r="A19" s="77" t="s">
        <v>497</v>
      </c>
      <c r="B19" s="77" t="s">
        <v>514</v>
      </c>
      <c r="C19" s="77">
        <v>5.5</v>
      </c>
      <c r="D19" s="77"/>
      <c r="E19" s="77"/>
      <c r="F19" s="77"/>
      <c r="G19" s="77"/>
      <c r="H19" s="77">
        <v>3.71</v>
      </c>
      <c r="I19" s="91"/>
      <c r="J19" s="91"/>
      <c r="K19" s="91"/>
      <c r="L19" s="91"/>
      <c r="M19" s="91"/>
      <c r="N19" s="91"/>
    </row>
    <row r="20" spans="1:14" ht="15">
      <c r="A20" s="77" t="s">
        <v>497</v>
      </c>
      <c r="B20" s="77" t="s">
        <v>549</v>
      </c>
      <c r="C20" s="77">
        <v>5.5</v>
      </c>
      <c r="D20" s="77"/>
      <c r="E20" s="77"/>
      <c r="F20" s="77"/>
      <c r="G20" s="77">
        <v>3.87</v>
      </c>
      <c r="H20" s="77">
        <v>4.76</v>
      </c>
      <c r="I20" s="91"/>
      <c r="J20" s="91"/>
      <c r="K20" s="91"/>
      <c r="L20" s="91"/>
      <c r="M20" s="91"/>
      <c r="N20" s="91"/>
    </row>
    <row r="21" spans="1:14" ht="15">
      <c r="A21" s="77" t="s">
        <v>497</v>
      </c>
      <c r="B21" s="77" t="s">
        <v>515</v>
      </c>
      <c r="C21" s="77"/>
      <c r="D21" s="77"/>
      <c r="E21" s="77">
        <v>5.48</v>
      </c>
      <c r="F21" s="77">
        <v>3.5</v>
      </c>
      <c r="G21" s="77"/>
      <c r="H21" s="77">
        <v>4.75</v>
      </c>
      <c r="I21" s="91"/>
      <c r="J21" s="91"/>
      <c r="K21" s="91"/>
      <c r="L21" s="91"/>
      <c r="M21" s="91"/>
      <c r="N21" s="91"/>
    </row>
    <row r="22" spans="1:14" ht="15">
      <c r="A22" s="77" t="s">
        <v>497</v>
      </c>
      <c r="B22" s="77" t="s">
        <v>516</v>
      </c>
      <c r="C22" s="77"/>
      <c r="D22" s="77">
        <v>4.5</v>
      </c>
      <c r="E22" s="77">
        <v>4</v>
      </c>
      <c r="F22" s="77">
        <v>4.84</v>
      </c>
      <c r="G22" s="77">
        <v>5.23</v>
      </c>
      <c r="H22" s="77">
        <v>4.79</v>
      </c>
      <c r="I22" s="91"/>
      <c r="J22" s="91"/>
      <c r="K22" s="91"/>
      <c r="L22" s="91"/>
      <c r="M22" s="91"/>
      <c r="N22" s="91"/>
    </row>
    <row r="23" spans="1:14" ht="15">
      <c r="A23" s="77" t="s">
        <v>517</v>
      </c>
      <c r="B23" s="77" t="s">
        <v>518</v>
      </c>
      <c r="C23" s="77">
        <v>4.52</v>
      </c>
      <c r="D23" s="77">
        <v>4.74</v>
      </c>
      <c r="E23" s="77">
        <v>3.95</v>
      </c>
      <c r="F23" s="77">
        <v>5.07</v>
      </c>
      <c r="G23" s="77">
        <v>4.71</v>
      </c>
      <c r="H23" s="77">
        <v>4.99</v>
      </c>
      <c r="I23" s="91"/>
      <c r="J23" s="91"/>
      <c r="K23" s="91"/>
      <c r="L23" s="91"/>
      <c r="M23" s="91"/>
      <c r="N23" s="91"/>
    </row>
    <row r="24" spans="1:14" ht="15">
      <c r="A24" s="77" t="s">
        <v>594</v>
      </c>
      <c r="B24" s="77" t="s">
        <v>518</v>
      </c>
      <c r="C24" s="77"/>
      <c r="D24" s="77"/>
      <c r="E24" s="77"/>
      <c r="F24" s="77"/>
      <c r="G24" s="77"/>
      <c r="H24" s="77">
        <v>3.5</v>
      </c>
      <c r="I24" s="91"/>
      <c r="J24" s="91"/>
      <c r="K24" s="91"/>
      <c r="L24" s="91"/>
      <c r="M24" s="91"/>
      <c r="N24" s="91"/>
    </row>
    <row r="25" spans="1:14" ht="15">
      <c r="A25" s="77" t="s">
        <v>519</v>
      </c>
      <c r="B25" s="77" t="s">
        <v>520</v>
      </c>
      <c r="C25" s="77">
        <v>5.42</v>
      </c>
      <c r="D25" s="77">
        <v>6.32</v>
      </c>
      <c r="E25" s="77"/>
      <c r="F25" s="77">
        <v>5.14</v>
      </c>
      <c r="G25" s="77">
        <v>3.5</v>
      </c>
      <c r="H25" s="77">
        <v>3.74</v>
      </c>
      <c r="I25" s="91"/>
      <c r="J25" s="91"/>
      <c r="K25" s="91"/>
      <c r="L25" s="91"/>
      <c r="M25" s="91"/>
      <c r="N25" s="91"/>
    </row>
    <row r="26" spans="1:14" ht="15">
      <c r="A26" s="77" t="s">
        <v>519</v>
      </c>
      <c r="B26" s="77" t="s">
        <v>521</v>
      </c>
      <c r="C26" s="77">
        <v>8.98</v>
      </c>
      <c r="D26" s="77">
        <v>4.85</v>
      </c>
      <c r="E26" s="77"/>
      <c r="F26" s="77">
        <v>6.25</v>
      </c>
      <c r="G26" s="77"/>
      <c r="H26" s="77"/>
      <c r="I26" s="91"/>
      <c r="J26" s="91"/>
      <c r="K26" s="91"/>
      <c r="L26" s="91"/>
      <c r="M26" s="91"/>
      <c r="N26" s="91"/>
    </row>
    <row r="27" spans="1:14" ht="15">
      <c r="A27" s="77" t="s">
        <v>519</v>
      </c>
      <c r="B27" s="77" t="s">
        <v>522</v>
      </c>
      <c r="C27" s="77"/>
      <c r="D27" s="77"/>
      <c r="E27" s="77">
        <v>6.25</v>
      </c>
      <c r="F27" s="77">
        <v>6.25</v>
      </c>
      <c r="G27" s="77"/>
      <c r="H27" s="77">
        <v>6.25</v>
      </c>
      <c r="I27" s="91"/>
      <c r="J27" s="91"/>
      <c r="K27" s="91"/>
      <c r="L27" s="91"/>
      <c r="M27" s="91"/>
      <c r="N27" s="91"/>
    </row>
    <row r="28" spans="1:14" ht="15">
      <c r="A28" s="77" t="s">
        <v>519</v>
      </c>
      <c r="B28" s="77" t="s">
        <v>523</v>
      </c>
      <c r="C28" s="77"/>
      <c r="D28" s="77">
        <v>5.75</v>
      </c>
      <c r="E28" s="77">
        <v>4.69</v>
      </c>
      <c r="F28" s="77">
        <v>4.88</v>
      </c>
      <c r="G28" s="77">
        <v>5.19</v>
      </c>
      <c r="H28" s="77">
        <v>5.25</v>
      </c>
      <c r="I28" s="91"/>
      <c r="J28" s="91"/>
      <c r="K28" s="91"/>
      <c r="L28" s="91"/>
      <c r="M28" s="91"/>
      <c r="N28" s="91"/>
    </row>
    <row r="29" spans="1:14" ht="15">
      <c r="A29" s="77" t="s">
        <v>519</v>
      </c>
      <c r="B29" s="77" t="s">
        <v>504</v>
      </c>
      <c r="C29" s="77"/>
      <c r="D29" s="77">
        <v>6.13</v>
      </c>
      <c r="E29" s="77"/>
      <c r="F29" s="77">
        <v>4.6</v>
      </c>
      <c r="G29" s="77">
        <v>4.6</v>
      </c>
      <c r="H29" s="77">
        <v>4.69</v>
      </c>
      <c r="I29" s="91"/>
      <c r="J29" s="91"/>
      <c r="K29" s="91"/>
      <c r="L29" s="91"/>
      <c r="M29" s="91"/>
      <c r="N29" s="91"/>
    </row>
    <row r="30" spans="1:14" ht="15">
      <c r="A30" s="77" t="s">
        <v>519</v>
      </c>
      <c r="B30" s="77" t="s">
        <v>508</v>
      </c>
      <c r="C30" s="77">
        <v>5.16</v>
      </c>
      <c r="D30" s="77">
        <v>5.8</v>
      </c>
      <c r="E30" s="77">
        <v>4.19</v>
      </c>
      <c r="F30" s="77">
        <v>5.69</v>
      </c>
      <c r="G30" s="77">
        <v>4.55</v>
      </c>
      <c r="H30" s="77">
        <v>4.17</v>
      </c>
      <c r="I30" s="91"/>
      <c r="J30" s="91"/>
      <c r="K30" s="91"/>
      <c r="L30" s="91"/>
      <c r="M30" s="91"/>
      <c r="N30" s="91"/>
    </row>
    <row r="31" spans="1:27" ht="15">
      <c r="A31" s="77" t="s">
        <v>519</v>
      </c>
      <c r="B31" s="77" t="s">
        <v>524</v>
      </c>
      <c r="C31" s="77">
        <v>5</v>
      </c>
      <c r="D31" s="77">
        <v>4.5</v>
      </c>
      <c r="E31" s="77"/>
      <c r="F31" s="77">
        <v>4.58</v>
      </c>
      <c r="G31" s="77"/>
      <c r="H31" s="77">
        <v>3.43</v>
      </c>
      <c r="I31" s="91"/>
      <c r="J31" s="91"/>
      <c r="K31" s="91"/>
      <c r="L31" s="91"/>
      <c r="M31" s="91"/>
      <c r="N31" s="9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>
      <c r="A32" s="77" t="s">
        <v>519</v>
      </c>
      <c r="B32" s="77" t="s">
        <v>525</v>
      </c>
      <c r="C32" s="77">
        <v>5</v>
      </c>
      <c r="D32" s="77">
        <v>3.27</v>
      </c>
      <c r="E32" s="77"/>
      <c r="F32" s="77">
        <v>6.25</v>
      </c>
      <c r="G32" s="77"/>
      <c r="H32" s="77">
        <v>4.55</v>
      </c>
      <c r="I32" s="91"/>
      <c r="J32" s="91"/>
      <c r="K32" s="91"/>
      <c r="L32" s="91"/>
      <c r="M32" s="91"/>
      <c r="N32" s="91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>
      <c r="A33" s="77" t="s">
        <v>519</v>
      </c>
      <c r="B33" s="77" t="s">
        <v>526</v>
      </c>
      <c r="C33" s="77"/>
      <c r="D33" s="77"/>
      <c r="E33" s="77"/>
      <c r="F33" s="77"/>
      <c r="G33" s="77">
        <v>3.8</v>
      </c>
      <c r="H33" s="77">
        <v>3.99</v>
      </c>
      <c r="I33" s="91"/>
      <c r="J33" s="91"/>
      <c r="K33" s="91"/>
      <c r="L33" s="91"/>
      <c r="M33" s="91"/>
      <c r="N33" s="91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>
      <c r="A34" s="77" t="s">
        <v>519</v>
      </c>
      <c r="B34" s="77" t="s">
        <v>527</v>
      </c>
      <c r="C34" s="77">
        <v>9.49</v>
      </c>
      <c r="D34" s="77">
        <v>4.45</v>
      </c>
      <c r="E34" s="77">
        <v>4.81</v>
      </c>
      <c r="F34" s="77">
        <v>5.8</v>
      </c>
      <c r="G34" s="77">
        <v>4.4</v>
      </c>
      <c r="H34" s="77">
        <v>5.92</v>
      </c>
      <c r="I34" s="91"/>
      <c r="J34" s="91"/>
      <c r="K34" s="91"/>
      <c r="L34" s="91"/>
      <c r="M34" s="91"/>
      <c r="N34" s="91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>
      <c r="A35" s="77" t="s">
        <v>519</v>
      </c>
      <c r="B35" s="77" t="s">
        <v>528</v>
      </c>
      <c r="C35" s="77"/>
      <c r="D35" s="77"/>
      <c r="E35" s="77"/>
      <c r="F35" s="77"/>
      <c r="G35" s="77"/>
      <c r="H35" s="77">
        <v>3.8</v>
      </c>
      <c r="I35" s="91"/>
      <c r="J35" s="91"/>
      <c r="K35" s="91"/>
      <c r="L35" s="91"/>
      <c r="M35" s="91"/>
      <c r="N35" s="91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>
      <c r="A36" s="77" t="s">
        <v>519</v>
      </c>
      <c r="B36" s="77" t="s">
        <v>529</v>
      </c>
      <c r="C36" s="77">
        <v>6.43</v>
      </c>
      <c r="D36" s="77">
        <v>3.5</v>
      </c>
      <c r="E36" s="77"/>
      <c r="F36" s="77">
        <v>4.6</v>
      </c>
      <c r="G36" s="77">
        <v>3.8</v>
      </c>
      <c r="H36" s="77">
        <v>4.5</v>
      </c>
      <c r="I36" s="91"/>
      <c r="J36" s="91"/>
      <c r="K36" s="91"/>
      <c r="L36" s="91"/>
      <c r="M36" s="91"/>
      <c r="N36" s="91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>
      <c r="A37" s="77" t="s">
        <v>519</v>
      </c>
      <c r="B37" s="77" t="s">
        <v>530</v>
      </c>
      <c r="C37" s="77">
        <v>8.04</v>
      </c>
      <c r="D37" s="77">
        <v>4.6</v>
      </c>
      <c r="E37" s="77"/>
      <c r="F37" s="77"/>
      <c r="G37" s="77">
        <v>4.7</v>
      </c>
      <c r="H37" s="77"/>
      <c r="I37" s="91"/>
      <c r="J37" s="91"/>
      <c r="K37" s="91"/>
      <c r="L37" s="91"/>
      <c r="M37" s="91"/>
      <c r="N37" s="91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>
      <c r="A38" s="77" t="s">
        <v>519</v>
      </c>
      <c r="B38" s="77" t="s">
        <v>496</v>
      </c>
      <c r="C38" s="77"/>
      <c r="D38" s="77">
        <v>3.5</v>
      </c>
      <c r="E38" s="77">
        <v>4.75</v>
      </c>
      <c r="F38" s="77">
        <v>4.1</v>
      </c>
      <c r="G38" s="77"/>
      <c r="H38" s="77">
        <v>5.33</v>
      </c>
      <c r="I38" s="91"/>
      <c r="J38" s="91"/>
      <c r="K38" s="91"/>
      <c r="L38" s="91"/>
      <c r="M38" s="91"/>
      <c r="N38" s="91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>
      <c r="A39" s="77" t="s">
        <v>519</v>
      </c>
      <c r="B39" s="77" t="s">
        <v>531</v>
      </c>
      <c r="C39" s="77">
        <v>5.21</v>
      </c>
      <c r="D39" s="77">
        <v>4.55</v>
      </c>
      <c r="E39" s="77">
        <v>5.68</v>
      </c>
      <c r="F39" s="77">
        <v>4.7</v>
      </c>
      <c r="G39" s="77">
        <v>4.02</v>
      </c>
      <c r="H39" s="77">
        <v>5.33</v>
      </c>
      <c r="I39" s="91"/>
      <c r="J39" s="91"/>
      <c r="K39" s="91"/>
      <c r="L39" s="91"/>
      <c r="M39" s="91"/>
      <c r="N39" s="91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>
      <c r="A40" s="77" t="s">
        <v>519</v>
      </c>
      <c r="B40" s="77" t="s">
        <v>532</v>
      </c>
      <c r="C40" s="77">
        <v>5.5</v>
      </c>
      <c r="D40" s="77"/>
      <c r="E40" s="77"/>
      <c r="F40" s="77"/>
      <c r="G40" s="77"/>
      <c r="H40" s="77">
        <v>3.8</v>
      </c>
      <c r="I40" s="91"/>
      <c r="J40" s="91"/>
      <c r="K40" s="91"/>
      <c r="L40" s="91"/>
      <c r="M40" s="91"/>
      <c r="N40" s="91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>
      <c r="A41" s="77" t="s">
        <v>533</v>
      </c>
      <c r="B41" s="77" t="s">
        <v>518</v>
      </c>
      <c r="C41" s="77">
        <v>5.2</v>
      </c>
      <c r="D41" s="77">
        <v>4.54</v>
      </c>
      <c r="E41" s="77">
        <v>5.08</v>
      </c>
      <c r="F41" s="77">
        <v>4.24</v>
      </c>
      <c r="G41" s="77">
        <v>4.34</v>
      </c>
      <c r="H41" s="77">
        <v>3.82</v>
      </c>
      <c r="I41" s="91"/>
      <c r="J41" s="91"/>
      <c r="K41" s="91"/>
      <c r="L41" s="91"/>
      <c r="M41" s="91"/>
      <c r="N41" s="9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>
      <c r="A42" s="77" t="s">
        <v>500</v>
      </c>
      <c r="B42" s="77" t="s">
        <v>511</v>
      </c>
      <c r="C42" s="77"/>
      <c r="D42" s="77"/>
      <c r="E42" s="77"/>
      <c r="F42" s="77"/>
      <c r="G42" s="77"/>
      <c r="H42" s="77">
        <v>4.5</v>
      </c>
      <c r="I42" s="91"/>
      <c r="J42" s="91"/>
      <c r="K42" s="91"/>
      <c r="L42" s="91"/>
      <c r="M42" s="91"/>
      <c r="N42" s="91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>
      <c r="A43" s="77" t="s">
        <v>534</v>
      </c>
      <c r="B43" s="77" t="s">
        <v>551</v>
      </c>
      <c r="C43" s="77"/>
      <c r="D43" s="77"/>
      <c r="E43" s="77"/>
      <c r="F43" s="77">
        <v>3.63</v>
      </c>
      <c r="G43" s="77">
        <v>6.49</v>
      </c>
      <c r="H43" s="77">
        <v>4.57</v>
      </c>
      <c r="I43" s="91"/>
      <c r="J43" s="91"/>
      <c r="K43" s="91"/>
      <c r="L43" s="91"/>
      <c r="M43" s="91"/>
      <c r="N43" s="91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">
      <c r="A44" s="77" t="s">
        <v>534</v>
      </c>
      <c r="B44" s="77" t="s">
        <v>918</v>
      </c>
      <c r="C44" s="77"/>
      <c r="D44" s="77"/>
      <c r="E44" s="77"/>
      <c r="F44" s="77"/>
      <c r="G44" s="77"/>
      <c r="H44" s="77">
        <v>4.4</v>
      </c>
      <c r="I44" s="91"/>
      <c r="J44" s="91"/>
      <c r="K44" s="91"/>
      <c r="L44" s="91"/>
      <c r="M44" s="91"/>
      <c r="N44" s="91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">
      <c r="A45" s="77" t="s">
        <v>534</v>
      </c>
      <c r="B45" s="77" t="s">
        <v>825</v>
      </c>
      <c r="C45" s="77"/>
      <c r="D45" s="77"/>
      <c r="E45" s="77"/>
      <c r="F45" s="77"/>
      <c r="G45" s="77"/>
      <c r="H45" s="77">
        <v>4.4</v>
      </c>
      <c r="I45" s="91"/>
      <c r="J45" s="91"/>
      <c r="K45" s="91"/>
      <c r="L45" s="91"/>
      <c r="M45" s="91"/>
      <c r="N45" s="91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5">
      <c r="A46" s="77" t="s">
        <v>534</v>
      </c>
      <c r="B46" s="77" t="s">
        <v>865</v>
      </c>
      <c r="C46" s="77"/>
      <c r="D46" s="77"/>
      <c r="E46" s="77"/>
      <c r="F46" s="77"/>
      <c r="G46" s="77"/>
      <c r="H46" s="77">
        <v>4.5</v>
      </c>
      <c r="I46" s="91"/>
      <c r="J46" s="91"/>
      <c r="K46" s="91"/>
      <c r="L46" s="91"/>
      <c r="M46" s="91"/>
      <c r="N46" s="91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409.5" customHeight="1" hidden="1">
      <c r="A47" s="77"/>
      <c r="B47" s="77"/>
      <c r="C47" s="77"/>
      <c r="D47" s="77"/>
      <c r="E47" s="77"/>
      <c r="F47" s="77"/>
      <c r="G47" s="77"/>
      <c r="H47" s="77"/>
      <c r="I47" s="91"/>
      <c r="J47" s="91"/>
      <c r="K47" s="91"/>
      <c r="L47" s="91"/>
      <c r="M47" s="91"/>
      <c r="N47" s="91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409.5" customHeight="1" hidden="1">
      <c r="A48" s="77"/>
      <c r="B48" s="77"/>
      <c r="C48" s="77"/>
      <c r="D48" s="77"/>
      <c r="E48" s="77"/>
      <c r="F48" s="77"/>
      <c r="G48" s="77"/>
      <c r="H48" s="77"/>
      <c r="I48" s="91"/>
      <c r="J48" s="91"/>
      <c r="K48" s="91"/>
      <c r="L48" s="91"/>
      <c r="M48" s="91"/>
      <c r="N48" s="91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409.5" customHeight="1" hidden="1">
      <c r="A49" s="77"/>
      <c r="B49" s="77"/>
      <c r="C49" s="77"/>
      <c r="D49" s="77"/>
      <c r="E49" s="77"/>
      <c r="F49" s="77"/>
      <c r="G49" s="77"/>
      <c r="H49" s="77"/>
      <c r="I49" s="91"/>
      <c r="J49" s="91"/>
      <c r="K49" s="91"/>
      <c r="L49" s="91"/>
      <c r="M49" s="91"/>
      <c r="N49" s="91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409.5" customHeight="1" hidden="1">
      <c r="A50" s="77"/>
      <c r="B50" s="77"/>
      <c r="C50" s="77"/>
      <c r="D50" s="77"/>
      <c r="E50" s="77"/>
      <c r="F50" s="77"/>
      <c r="G50" s="77"/>
      <c r="H50" s="77"/>
      <c r="I50" s="91"/>
      <c r="J50" s="91"/>
      <c r="K50" s="91"/>
      <c r="L50" s="91"/>
      <c r="M50" s="91"/>
      <c r="N50" s="91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409.5" customHeight="1" hidden="1">
      <c r="A51" s="77"/>
      <c r="B51" s="77"/>
      <c r="C51" s="77"/>
      <c r="D51" s="77"/>
      <c r="E51" s="77"/>
      <c r="F51" s="77"/>
      <c r="G51" s="77"/>
      <c r="H51" s="77"/>
      <c r="I51" s="91"/>
      <c r="J51" s="91"/>
      <c r="K51" s="91"/>
      <c r="L51" s="91"/>
      <c r="M51" s="91"/>
      <c r="N51" s="9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409.5" customHeight="1" hidden="1">
      <c r="A52" s="77"/>
      <c r="B52" s="77"/>
      <c r="C52" s="77"/>
      <c r="D52" s="77"/>
      <c r="E52" s="77"/>
      <c r="F52" s="77"/>
      <c r="G52" s="77"/>
      <c r="H52" s="77"/>
      <c r="I52" s="91"/>
      <c r="J52" s="91"/>
      <c r="K52" s="91"/>
      <c r="L52" s="91"/>
      <c r="M52" s="91"/>
      <c r="N52" s="91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409.5" customHeight="1" hidden="1">
      <c r="A53" s="77"/>
      <c r="B53" s="77"/>
      <c r="C53" s="77"/>
      <c r="D53" s="77"/>
      <c r="E53" s="77"/>
      <c r="F53" s="77"/>
      <c r="G53" s="77"/>
      <c r="H53" s="77"/>
      <c r="I53" s="91"/>
      <c r="J53" s="91"/>
      <c r="K53" s="91"/>
      <c r="L53" s="91"/>
      <c r="M53" s="91"/>
      <c r="N53" s="91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409.5" customHeight="1" hidden="1">
      <c r="A54" s="77"/>
      <c r="B54" s="77"/>
      <c r="C54" s="77"/>
      <c r="D54" s="77"/>
      <c r="E54" s="77"/>
      <c r="F54" s="77"/>
      <c r="G54" s="77"/>
      <c r="H54" s="77"/>
      <c r="I54" s="91"/>
      <c r="J54" s="91"/>
      <c r="K54" s="91"/>
      <c r="L54" s="91"/>
      <c r="M54" s="91"/>
      <c r="N54" s="91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409.5" customHeight="1" hidden="1">
      <c r="A55" s="77"/>
      <c r="B55" s="77"/>
      <c r="C55" s="77"/>
      <c r="D55" s="77"/>
      <c r="E55" s="77"/>
      <c r="F55" s="77"/>
      <c r="G55" s="77"/>
      <c r="H55" s="77"/>
      <c r="I55" s="91"/>
      <c r="J55" s="91"/>
      <c r="K55" s="91"/>
      <c r="L55" s="91"/>
      <c r="M55" s="91"/>
      <c r="N55" s="91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409.5" customHeight="1" hidden="1">
      <c r="A56" s="77"/>
      <c r="B56" s="77"/>
      <c r="C56" s="77"/>
      <c r="D56" s="77"/>
      <c r="E56" s="77"/>
      <c r="F56" s="77"/>
      <c r="G56" s="77"/>
      <c r="H56" s="77"/>
      <c r="I56" s="91"/>
      <c r="J56" s="91"/>
      <c r="K56" s="91"/>
      <c r="L56" s="91"/>
      <c r="M56" s="91"/>
      <c r="N56" s="91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409.5" customHeight="1" hidden="1">
      <c r="A57" s="77"/>
      <c r="B57" s="77"/>
      <c r="C57" s="77"/>
      <c r="D57" s="77"/>
      <c r="E57" s="77"/>
      <c r="F57" s="77"/>
      <c r="G57" s="77"/>
      <c r="H57" s="77"/>
      <c r="I57" s="91"/>
      <c r="J57" s="91"/>
      <c r="K57" s="91"/>
      <c r="L57" s="91"/>
      <c r="M57" s="91"/>
      <c r="N57" s="91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409.5" customHeight="1" hidden="1">
      <c r="A58" s="77"/>
      <c r="B58" s="77"/>
      <c r="C58" s="77"/>
      <c r="D58" s="77"/>
      <c r="E58" s="77"/>
      <c r="F58" s="77"/>
      <c r="G58" s="77"/>
      <c r="H58" s="77"/>
      <c r="I58" s="91"/>
      <c r="J58" s="91"/>
      <c r="K58" s="91"/>
      <c r="L58" s="91"/>
      <c r="M58" s="91"/>
      <c r="N58" s="91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409.5" customHeight="1" hidden="1">
      <c r="A59" s="77"/>
      <c r="B59" s="77"/>
      <c r="C59" s="77"/>
      <c r="D59" s="77"/>
      <c r="E59" s="77"/>
      <c r="F59" s="77"/>
      <c r="G59" s="77"/>
      <c r="H59" s="77"/>
      <c r="I59" s="91"/>
      <c r="J59" s="91"/>
      <c r="K59" s="91"/>
      <c r="L59" s="91"/>
      <c r="M59" s="91"/>
      <c r="N59" s="91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409.5" customHeight="1" hidden="1">
      <c r="A60" s="77"/>
      <c r="B60" s="77"/>
      <c r="C60" s="77"/>
      <c r="D60" s="77"/>
      <c r="E60" s="77"/>
      <c r="F60" s="77"/>
      <c r="G60" s="77"/>
      <c r="H60" s="77"/>
      <c r="I60" s="91"/>
      <c r="J60" s="91"/>
      <c r="K60" s="91"/>
      <c r="L60" s="91"/>
      <c r="M60" s="91"/>
      <c r="N60" s="91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409.5" customHeight="1" hidden="1">
      <c r="A61" s="77"/>
      <c r="B61" s="77"/>
      <c r="C61" s="77"/>
      <c r="D61" s="77"/>
      <c r="E61" s="77"/>
      <c r="F61" s="77"/>
      <c r="G61" s="77"/>
      <c r="H61" s="77"/>
      <c r="I61" s="91"/>
      <c r="J61" s="91"/>
      <c r="K61" s="91"/>
      <c r="L61" s="91"/>
      <c r="M61" s="91"/>
      <c r="N61" s="9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409.5" customHeight="1" hidden="1">
      <c r="A62" s="77"/>
      <c r="B62" s="77"/>
      <c r="C62" s="77"/>
      <c r="D62" s="77"/>
      <c r="E62" s="77"/>
      <c r="F62" s="77"/>
      <c r="G62" s="77"/>
      <c r="H62" s="77"/>
      <c r="I62" s="91"/>
      <c r="J62" s="91"/>
      <c r="K62" s="91"/>
      <c r="L62" s="91"/>
      <c r="M62" s="91"/>
      <c r="N62" s="91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409.5" customHeight="1" hidden="1">
      <c r="A63" s="77"/>
      <c r="B63" s="77"/>
      <c r="C63" s="77"/>
      <c r="D63" s="77"/>
      <c r="E63" s="77"/>
      <c r="F63" s="77"/>
      <c r="G63" s="77"/>
      <c r="H63" s="77"/>
      <c r="I63" s="91"/>
      <c r="J63" s="91"/>
      <c r="K63" s="91"/>
      <c r="L63" s="91"/>
      <c r="M63" s="91"/>
      <c r="N63" s="91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409.5" customHeight="1" hidden="1">
      <c r="A64" s="77"/>
      <c r="B64" s="77"/>
      <c r="C64" s="77"/>
      <c r="D64" s="77"/>
      <c r="E64" s="77"/>
      <c r="F64" s="77"/>
      <c r="G64" s="77"/>
      <c r="H64" s="77"/>
      <c r="I64" s="91"/>
      <c r="J64" s="91"/>
      <c r="K64" s="91"/>
      <c r="L64" s="91"/>
      <c r="M64" s="91"/>
      <c r="N64" s="91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409.5" customHeight="1" hidden="1">
      <c r="A65" s="77"/>
      <c r="B65" s="77"/>
      <c r="C65" s="77"/>
      <c r="D65" s="77"/>
      <c r="E65" s="77"/>
      <c r="F65" s="77"/>
      <c r="G65" s="77"/>
      <c r="H65" s="77"/>
      <c r="I65" s="91"/>
      <c r="J65" s="91"/>
      <c r="K65" s="91"/>
      <c r="L65" s="91"/>
      <c r="M65" s="91"/>
      <c r="N65" s="91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409.5" customHeight="1" hidden="1">
      <c r="A66" s="77"/>
      <c r="B66" s="77"/>
      <c r="C66" s="77"/>
      <c r="D66" s="77"/>
      <c r="E66" s="77"/>
      <c r="F66" s="77"/>
      <c r="G66" s="77"/>
      <c r="H66" s="77"/>
      <c r="I66" s="91"/>
      <c r="J66" s="91"/>
      <c r="K66" s="91"/>
      <c r="L66" s="91"/>
      <c r="M66" s="91"/>
      <c r="N66" s="91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409.5" customHeight="1" hidden="1">
      <c r="A67" s="77"/>
      <c r="B67" s="77"/>
      <c r="C67" s="77"/>
      <c r="D67" s="77"/>
      <c r="E67" s="77"/>
      <c r="F67" s="77"/>
      <c r="G67" s="77"/>
      <c r="H67" s="77"/>
      <c r="I67" s="91"/>
      <c r="J67" s="91"/>
      <c r="K67" s="91"/>
      <c r="L67" s="91"/>
      <c r="M67" s="91"/>
      <c r="N67" s="91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409.5" customHeight="1" hidden="1">
      <c r="A68" s="77"/>
      <c r="B68" s="77"/>
      <c r="C68" s="77"/>
      <c r="D68" s="77"/>
      <c r="E68" s="77"/>
      <c r="F68" s="77"/>
      <c r="G68" s="77"/>
      <c r="H68" s="77"/>
      <c r="I68" s="91"/>
      <c r="J68" s="91"/>
      <c r="K68" s="91"/>
      <c r="L68" s="91"/>
      <c r="M68" s="91"/>
      <c r="N68" s="91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409.5" customHeight="1" hidden="1">
      <c r="A69" s="77"/>
      <c r="B69" s="77"/>
      <c r="C69" s="77"/>
      <c r="D69" s="77"/>
      <c r="E69" s="77"/>
      <c r="F69" s="77"/>
      <c r="G69" s="77"/>
      <c r="H69" s="77"/>
      <c r="I69" s="91"/>
      <c r="J69" s="91"/>
      <c r="K69" s="91"/>
      <c r="L69" s="91"/>
      <c r="M69" s="91"/>
      <c r="N69" s="91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409.5" customHeight="1" hidden="1">
      <c r="A70" s="77"/>
      <c r="B70" s="77"/>
      <c r="C70" s="77"/>
      <c r="D70" s="77"/>
      <c r="E70" s="77"/>
      <c r="F70" s="77"/>
      <c r="G70" s="77"/>
      <c r="H70" s="77"/>
      <c r="I70" s="91"/>
      <c r="J70" s="91"/>
      <c r="K70" s="91"/>
      <c r="L70" s="91"/>
      <c r="M70" s="91"/>
      <c r="N70" s="91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409.5" customHeight="1" hidden="1">
      <c r="A71" s="77"/>
      <c r="B71" s="77"/>
      <c r="C71" s="77"/>
      <c r="D71" s="77"/>
      <c r="E71" s="77"/>
      <c r="F71" s="77"/>
      <c r="G71" s="77"/>
      <c r="H71" s="77"/>
      <c r="I71" s="91"/>
      <c r="J71" s="91"/>
      <c r="K71" s="91"/>
      <c r="L71" s="91"/>
      <c r="M71" s="91"/>
      <c r="N71" s="9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409.5" customHeight="1" hidden="1">
      <c r="A72" s="77"/>
      <c r="B72" s="77"/>
      <c r="C72" s="77"/>
      <c r="D72" s="77"/>
      <c r="E72" s="77"/>
      <c r="F72" s="77"/>
      <c r="G72" s="77"/>
      <c r="H72" s="77"/>
      <c r="I72" s="91"/>
      <c r="J72" s="91"/>
      <c r="K72" s="91"/>
      <c r="L72" s="91"/>
      <c r="M72" s="91"/>
      <c r="N72" s="91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409.5" customHeight="1" hidden="1">
      <c r="A73" s="77"/>
      <c r="B73" s="77"/>
      <c r="C73" s="77"/>
      <c r="D73" s="77"/>
      <c r="E73" s="77"/>
      <c r="F73" s="77"/>
      <c r="G73" s="77"/>
      <c r="H73" s="77"/>
      <c r="I73" s="91"/>
      <c r="J73" s="91"/>
      <c r="K73" s="91"/>
      <c r="L73" s="91"/>
      <c r="M73" s="91"/>
      <c r="N73" s="91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409.5" customHeight="1" hidden="1">
      <c r="A74" s="77"/>
      <c r="B74" s="77"/>
      <c r="C74" s="77"/>
      <c r="D74" s="77"/>
      <c r="E74" s="77"/>
      <c r="F74" s="77"/>
      <c r="G74" s="77"/>
      <c r="H74" s="77"/>
      <c r="I74" s="91"/>
      <c r="J74" s="91"/>
      <c r="K74" s="91"/>
      <c r="L74" s="91"/>
      <c r="M74" s="91"/>
      <c r="N74" s="91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409.5" customHeight="1" hidden="1">
      <c r="A75" s="77"/>
      <c r="B75" s="77"/>
      <c r="C75" s="77"/>
      <c r="D75" s="77"/>
      <c r="E75" s="77"/>
      <c r="F75" s="77"/>
      <c r="G75" s="77"/>
      <c r="H75" s="77"/>
      <c r="I75" s="91"/>
      <c r="J75" s="91"/>
      <c r="K75" s="91"/>
      <c r="L75" s="91"/>
      <c r="M75" s="91"/>
      <c r="N75" s="91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409.5" customHeight="1" hidden="1">
      <c r="A76" s="77"/>
      <c r="B76" s="77"/>
      <c r="C76" s="77"/>
      <c r="D76" s="77"/>
      <c r="E76" s="77"/>
      <c r="F76" s="77"/>
      <c r="G76" s="77"/>
      <c r="H76" s="77"/>
      <c r="I76" s="91"/>
      <c r="J76" s="91"/>
      <c r="K76" s="91"/>
      <c r="L76" s="91"/>
      <c r="M76" s="91"/>
      <c r="N76" s="91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409.5" customHeight="1" hidden="1">
      <c r="A77" s="77"/>
      <c r="B77" s="77"/>
      <c r="C77" s="77"/>
      <c r="D77" s="77"/>
      <c r="E77" s="77"/>
      <c r="F77" s="77"/>
      <c r="G77" s="77"/>
      <c r="H77" s="77"/>
      <c r="I77" s="91"/>
      <c r="J77" s="91"/>
      <c r="K77" s="91"/>
      <c r="L77" s="91"/>
      <c r="M77" s="91"/>
      <c r="N77" s="91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409.5" customHeight="1" hidden="1">
      <c r="A78" s="77"/>
      <c r="B78" s="77"/>
      <c r="C78" s="77"/>
      <c r="D78" s="77"/>
      <c r="E78" s="77"/>
      <c r="F78" s="77"/>
      <c r="G78" s="77"/>
      <c r="H78" s="77"/>
      <c r="I78" s="91"/>
      <c r="J78" s="91"/>
      <c r="K78" s="91"/>
      <c r="L78" s="91"/>
      <c r="M78" s="91"/>
      <c r="N78" s="91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409.5" customHeight="1" hidden="1">
      <c r="A79" s="77"/>
      <c r="B79" s="77"/>
      <c r="C79" s="77"/>
      <c r="D79" s="77"/>
      <c r="E79" s="77"/>
      <c r="F79" s="77"/>
      <c r="G79" s="77"/>
      <c r="H79" s="77"/>
      <c r="I79" s="91"/>
      <c r="J79" s="91"/>
      <c r="K79" s="91"/>
      <c r="L79" s="91"/>
      <c r="M79" s="91"/>
      <c r="N79" s="91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409.5" customHeight="1" hidden="1">
      <c r="A80" s="77"/>
      <c r="B80" s="77"/>
      <c r="C80" s="77"/>
      <c r="D80" s="77"/>
      <c r="E80" s="77"/>
      <c r="F80" s="77"/>
      <c r="G80" s="77"/>
      <c r="H80" s="77"/>
      <c r="I80" s="91"/>
      <c r="J80" s="91"/>
      <c r="K80" s="91"/>
      <c r="L80" s="91"/>
      <c r="M80" s="91"/>
      <c r="N80" s="91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409.5" customHeight="1" hidden="1">
      <c r="A81" s="77"/>
      <c r="B81" s="77"/>
      <c r="C81" s="77"/>
      <c r="D81" s="77"/>
      <c r="E81" s="77"/>
      <c r="F81" s="77"/>
      <c r="G81" s="77"/>
      <c r="H81" s="77"/>
      <c r="I81" s="91"/>
      <c r="J81" s="91"/>
      <c r="K81" s="91"/>
      <c r="L81" s="91"/>
      <c r="M81" s="91"/>
      <c r="N81" s="9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409.5" customHeight="1" hidden="1">
      <c r="A82" s="77"/>
      <c r="B82" s="77"/>
      <c r="C82" s="77"/>
      <c r="D82" s="77"/>
      <c r="E82" s="77"/>
      <c r="F82" s="77"/>
      <c r="G82" s="77"/>
      <c r="H82" s="77"/>
      <c r="I82" s="91"/>
      <c r="J82" s="91"/>
      <c r="K82" s="91"/>
      <c r="L82" s="91"/>
      <c r="M82" s="91"/>
      <c r="N82" s="91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409.5" customHeight="1" hidden="1">
      <c r="A83" s="77"/>
      <c r="B83" s="77"/>
      <c r="C83" s="77"/>
      <c r="D83" s="77"/>
      <c r="E83" s="77"/>
      <c r="F83" s="77"/>
      <c r="G83" s="77"/>
      <c r="H83" s="77"/>
      <c r="I83" s="91"/>
      <c r="J83" s="91"/>
      <c r="K83" s="91"/>
      <c r="L83" s="91"/>
      <c r="M83" s="91"/>
      <c r="N83" s="91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409.5" customHeight="1" hidden="1">
      <c r="A84" s="77"/>
      <c r="B84" s="77"/>
      <c r="C84" s="77"/>
      <c r="D84" s="77"/>
      <c r="E84" s="77"/>
      <c r="F84" s="77"/>
      <c r="G84" s="77"/>
      <c r="H84" s="77"/>
      <c r="I84" s="91"/>
      <c r="J84" s="91"/>
      <c r="K84" s="91"/>
      <c r="L84" s="91"/>
      <c r="M84" s="91"/>
      <c r="N84" s="91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409.5" customHeight="1" hidden="1">
      <c r="A85" s="77"/>
      <c r="B85" s="77"/>
      <c r="C85" s="77"/>
      <c r="D85" s="77"/>
      <c r="E85" s="77"/>
      <c r="F85" s="77"/>
      <c r="G85" s="77"/>
      <c r="H85" s="77"/>
      <c r="I85" s="91"/>
      <c r="J85" s="91"/>
      <c r="K85" s="91"/>
      <c r="L85" s="91"/>
      <c r="M85" s="91"/>
      <c r="N85" s="91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409.5" customHeight="1" hidden="1">
      <c r="A86" s="77"/>
      <c r="B86" s="77"/>
      <c r="C86" s="77"/>
      <c r="D86" s="77"/>
      <c r="E86" s="77"/>
      <c r="F86" s="77"/>
      <c r="G86" s="77"/>
      <c r="H86" s="77"/>
      <c r="I86" s="91"/>
      <c r="J86" s="91"/>
      <c r="K86" s="91"/>
      <c r="L86" s="91"/>
      <c r="M86" s="91"/>
      <c r="N86" s="91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409.5" customHeight="1" hidden="1">
      <c r="A87" s="77"/>
      <c r="B87" s="77"/>
      <c r="C87" s="77"/>
      <c r="D87" s="77"/>
      <c r="E87" s="77"/>
      <c r="F87" s="77"/>
      <c r="G87" s="77"/>
      <c r="H87" s="77"/>
      <c r="I87" s="91"/>
      <c r="J87" s="91"/>
      <c r="K87" s="91"/>
      <c r="L87" s="91"/>
      <c r="M87" s="91"/>
      <c r="N87" s="91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409.5" customHeight="1" hidden="1">
      <c r="A88" s="77"/>
      <c r="B88" s="77"/>
      <c r="C88" s="77"/>
      <c r="D88" s="77"/>
      <c r="E88" s="77"/>
      <c r="F88" s="77"/>
      <c r="G88" s="77"/>
      <c r="H88" s="77"/>
      <c r="I88" s="91"/>
      <c r="J88" s="91"/>
      <c r="K88" s="91"/>
      <c r="L88" s="91"/>
      <c r="M88" s="91"/>
      <c r="N88" s="91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409.5" customHeight="1" hidden="1">
      <c r="A89" s="77"/>
      <c r="B89" s="77"/>
      <c r="C89" s="77"/>
      <c r="D89" s="77"/>
      <c r="E89" s="77"/>
      <c r="F89" s="77"/>
      <c r="G89" s="77"/>
      <c r="H89" s="77"/>
      <c r="I89" s="91"/>
      <c r="J89" s="91"/>
      <c r="K89" s="91"/>
      <c r="L89" s="91"/>
      <c r="M89" s="91"/>
      <c r="N89" s="91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409.5" customHeight="1" hidden="1">
      <c r="A90" s="77"/>
      <c r="B90" s="77"/>
      <c r="C90" s="77"/>
      <c r="D90" s="77"/>
      <c r="E90" s="77"/>
      <c r="F90" s="77"/>
      <c r="G90" s="77"/>
      <c r="H90" s="77"/>
      <c r="I90" s="91"/>
      <c r="J90" s="91"/>
      <c r="K90" s="91"/>
      <c r="L90" s="91"/>
      <c r="M90" s="91"/>
      <c r="N90" s="91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409.5" customHeight="1" hidden="1">
      <c r="A91" s="77"/>
      <c r="B91" s="77"/>
      <c r="C91" s="77"/>
      <c r="D91" s="77"/>
      <c r="E91" s="77"/>
      <c r="F91" s="77"/>
      <c r="G91" s="77"/>
      <c r="H91" s="77"/>
      <c r="I91" s="91"/>
      <c r="J91" s="91"/>
      <c r="K91" s="91"/>
      <c r="L91" s="91"/>
      <c r="M91" s="91"/>
      <c r="N91" s="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409.5" customHeight="1" hidden="1">
      <c r="A92" s="77"/>
      <c r="B92" s="77"/>
      <c r="C92" s="77"/>
      <c r="D92" s="77"/>
      <c r="E92" s="77"/>
      <c r="F92" s="77"/>
      <c r="G92" s="77"/>
      <c r="H92" s="77"/>
      <c r="I92" s="91"/>
      <c r="J92" s="91"/>
      <c r="K92" s="91"/>
      <c r="L92" s="91"/>
      <c r="M92" s="91"/>
      <c r="N92" s="91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409.5" customHeight="1" hidden="1">
      <c r="A93" s="77"/>
      <c r="B93" s="77"/>
      <c r="C93" s="77"/>
      <c r="D93" s="77"/>
      <c r="E93" s="77"/>
      <c r="F93" s="77"/>
      <c r="G93" s="77"/>
      <c r="H93" s="77"/>
      <c r="I93" s="91"/>
      <c r="J93" s="91"/>
      <c r="K93" s="91"/>
      <c r="L93" s="91"/>
      <c r="M93" s="91"/>
      <c r="N93" s="91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409.5" customHeight="1" hidden="1">
      <c r="A94" s="77"/>
      <c r="B94" s="77"/>
      <c r="C94" s="77"/>
      <c r="D94" s="77"/>
      <c r="E94" s="77"/>
      <c r="F94" s="77"/>
      <c r="G94" s="77"/>
      <c r="H94" s="77"/>
      <c r="I94" s="91"/>
      <c r="J94" s="91"/>
      <c r="K94" s="91"/>
      <c r="L94" s="91"/>
      <c r="M94" s="91"/>
      <c r="N94" s="91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409.5" customHeight="1" hidden="1">
      <c r="A95" s="77"/>
      <c r="B95" s="77"/>
      <c r="C95" s="77"/>
      <c r="D95" s="77"/>
      <c r="E95" s="77"/>
      <c r="F95" s="77"/>
      <c r="G95" s="77"/>
      <c r="H95" s="77"/>
      <c r="I95" s="91"/>
      <c r="J95" s="91"/>
      <c r="K95" s="91"/>
      <c r="L95" s="91"/>
      <c r="M95" s="91"/>
      <c r="N95" s="91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409.5" customHeight="1" hidden="1">
      <c r="A96" s="77"/>
      <c r="B96" s="77"/>
      <c r="C96" s="77"/>
      <c r="D96" s="77"/>
      <c r="E96" s="77"/>
      <c r="F96" s="77"/>
      <c r="G96" s="77"/>
      <c r="H96" s="77"/>
      <c r="I96" s="91"/>
      <c r="J96" s="91"/>
      <c r="K96" s="91"/>
      <c r="L96" s="91"/>
      <c r="M96" s="91"/>
      <c r="N96" s="91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409.5" customHeight="1" hidden="1">
      <c r="A97" s="77"/>
      <c r="B97" s="77"/>
      <c r="C97" s="77"/>
      <c r="D97" s="77"/>
      <c r="E97" s="77"/>
      <c r="F97" s="77"/>
      <c r="G97" s="77"/>
      <c r="H97" s="77"/>
      <c r="I97" s="91"/>
      <c r="J97" s="91"/>
      <c r="K97" s="91"/>
      <c r="L97" s="91"/>
      <c r="M97" s="91"/>
      <c r="N97" s="91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409.5" customHeight="1" hidden="1">
      <c r="A98" s="77"/>
      <c r="B98" s="77"/>
      <c r="C98" s="77"/>
      <c r="D98" s="77"/>
      <c r="E98" s="77"/>
      <c r="F98" s="77"/>
      <c r="G98" s="77"/>
      <c r="H98" s="77"/>
      <c r="I98" s="91"/>
      <c r="J98" s="91"/>
      <c r="K98" s="91"/>
      <c r="L98" s="91"/>
      <c r="M98" s="91"/>
      <c r="N98" s="91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409.5" customHeight="1" hidden="1">
      <c r="A99" s="77"/>
      <c r="B99" s="77"/>
      <c r="C99" s="77"/>
      <c r="D99" s="77"/>
      <c r="E99" s="77"/>
      <c r="F99" s="77"/>
      <c r="G99" s="77"/>
      <c r="H99" s="77"/>
      <c r="I99" s="91"/>
      <c r="J99" s="91"/>
      <c r="K99" s="91"/>
      <c r="L99" s="91"/>
      <c r="M99" s="91"/>
      <c r="N99" s="91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409.5" customHeight="1" hidden="1">
      <c r="A100" s="77"/>
      <c r="B100" s="77"/>
      <c r="C100" s="77"/>
      <c r="D100" s="77"/>
      <c r="E100" s="77"/>
      <c r="F100" s="77"/>
      <c r="G100" s="77"/>
      <c r="H100" s="77"/>
      <c r="I100" s="91"/>
      <c r="J100" s="91"/>
      <c r="K100" s="91"/>
      <c r="L100" s="91"/>
      <c r="M100" s="91"/>
      <c r="N100" s="91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5">
      <c r="A101" s="195" t="s">
        <v>502</v>
      </c>
      <c r="B101" s="195"/>
      <c r="C101" s="195"/>
      <c r="D101" s="195"/>
      <c r="E101" s="195"/>
      <c r="F101" s="195"/>
      <c r="G101" s="195"/>
      <c r="H101" s="195"/>
      <c r="I101" s="91"/>
      <c r="J101" s="91"/>
      <c r="K101" s="91"/>
      <c r="L101" s="91"/>
      <c r="M101" s="91"/>
      <c r="N101" s="9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409.5" customHeight="1" hidden="1">
      <c r="A102" s="92"/>
      <c r="B102" s="92"/>
      <c r="C102" s="92"/>
      <c r="D102" s="92"/>
      <c r="E102" s="92"/>
      <c r="F102" s="92"/>
      <c r="G102" s="92"/>
      <c r="H102" s="92"/>
      <c r="I102" s="91"/>
      <c r="J102" s="91"/>
      <c r="K102" s="91"/>
      <c r="L102" s="91"/>
      <c r="M102" s="91"/>
      <c r="N102" s="91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409.5" customHeight="1" hidden="1">
      <c r="A103" s="92"/>
      <c r="B103" s="92"/>
      <c r="C103" s="92"/>
      <c r="D103" s="92"/>
      <c r="E103" s="92"/>
      <c r="F103" s="92"/>
      <c r="G103" s="92"/>
      <c r="H103" s="92"/>
      <c r="I103" s="91"/>
      <c r="J103" s="91"/>
      <c r="K103" s="91"/>
      <c r="L103" s="91"/>
      <c r="M103" s="91"/>
      <c r="N103" s="91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409.5" customHeight="1" hidden="1">
      <c r="A104" s="92"/>
      <c r="B104" s="92"/>
      <c r="C104" s="92"/>
      <c r="D104" s="92"/>
      <c r="E104" s="92"/>
      <c r="F104" s="92"/>
      <c r="G104" s="92"/>
      <c r="H104" s="92"/>
      <c r="I104" s="91"/>
      <c r="J104" s="91"/>
      <c r="K104" s="91"/>
      <c r="L104" s="91"/>
      <c r="M104" s="91"/>
      <c r="N104" s="91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409.5" customHeight="1" hidden="1">
      <c r="A105" s="92"/>
      <c r="B105" s="92"/>
      <c r="C105" s="92"/>
      <c r="D105" s="92"/>
      <c r="E105" s="92"/>
      <c r="F105" s="92"/>
      <c r="G105" s="92"/>
      <c r="H105" s="92"/>
      <c r="I105" s="91"/>
      <c r="J105" s="91"/>
      <c r="K105" s="91"/>
      <c r="L105" s="91"/>
      <c r="M105" s="91"/>
      <c r="N105" s="91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409.5" customHeight="1" hidden="1">
      <c r="A106" s="92"/>
      <c r="B106" s="92"/>
      <c r="C106" s="92"/>
      <c r="D106" s="92"/>
      <c r="E106" s="92"/>
      <c r="F106" s="92"/>
      <c r="G106" s="92"/>
      <c r="H106" s="92"/>
      <c r="I106" s="91"/>
      <c r="J106" s="91"/>
      <c r="K106" s="91"/>
      <c r="L106" s="91"/>
      <c r="M106" s="91"/>
      <c r="N106" s="91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409.5" customHeight="1" hidden="1">
      <c r="A107" s="92"/>
      <c r="B107" s="92"/>
      <c r="C107" s="92"/>
      <c r="D107" s="92"/>
      <c r="E107" s="92"/>
      <c r="F107" s="92"/>
      <c r="G107" s="92"/>
      <c r="H107" s="92"/>
      <c r="I107" s="91"/>
      <c r="J107" s="91"/>
      <c r="K107" s="91"/>
      <c r="L107" s="91"/>
      <c r="M107" s="91"/>
      <c r="N107" s="91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409.5" customHeight="1" hidden="1">
      <c r="A108" s="92"/>
      <c r="B108" s="92"/>
      <c r="C108" s="92"/>
      <c r="D108" s="92"/>
      <c r="E108" s="92"/>
      <c r="F108" s="92"/>
      <c r="G108" s="92"/>
      <c r="H108" s="92"/>
      <c r="I108" s="91"/>
      <c r="J108" s="91"/>
      <c r="K108" s="91"/>
      <c r="L108" s="91"/>
      <c r="M108" s="91"/>
      <c r="N108" s="91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409.5" customHeight="1" hidden="1">
      <c r="A109" s="92"/>
      <c r="B109" s="92"/>
      <c r="C109" s="92"/>
      <c r="D109" s="92"/>
      <c r="E109" s="92"/>
      <c r="F109" s="92"/>
      <c r="G109" s="92"/>
      <c r="H109" s="92"/>
      <c r="I109" s="91"/>
      <c r="J109" s="91"/>
      <c r="K109" s="91"/>
      <c r="L109" s="91"/>
      <c r="M109" s="91"/>
      <c r="N109" s="91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409.5" customHeight="1" hidden="1">
      <c r="A110" s="92"/>
      <c r="B110" s="92"/>
      <c r="C110" s="92"/>
      <c r="D110" s="92"/>
      <c r="E110" s="92"/>
      <c r="F110" s="92"/>
      <c r="G110" s="92"/>
      <c r="H110" s="92"/>
      <c r="I110" s="91"/>
      <c r="J110" s="91"/>
      <c r="K110" s="91"/>
      <c r="L110" s="91"/>
      <c r="M110" s="91"/>
      <c r="N110" s="91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409.5" customHeight="1" hidden="1">
      <c r="A111" s="92"/>
      <c r="B111" s="92"/>
      <c r="C111" s="92"/>
      <c r="D111" s="92"/>
      <c r="E111" s="92"/>
      <c r="F111" s="92"/>
      <c r="G111" s="92"/>
      <c r="H111" s="92"/>
      <c r="I111" s="91"/>
      <c r="J111" s="91"/>
      <c r="K111" s="91"/>
      <c r="L111" s="91"/>
      <c r="M111" s="91"/>
      <c r="N111" s="9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409.5" customHeight="1" hidden="1">
      <c r="A112" s="92"/>
      <c r="B112" s="92"/>
      <c r="C112" s="92"/>
      <c r="D112" s="92"/>
      <c r="E112" s="92"/>
      <c r="F112" s="92"/>
      <c r="G112" s="92"/>
      <c r="H112" s="92"/>
      <c r="I112" s="91"/>
      <c r="J112" s="91"/>
      <c r="K112" s="91"/>
      <c r="L112" s="91"/>
      <c r="M112" s="91"/>
      <c r="N112" s="91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409.5" customHeight="1" hidden="1">
      <c r="A113" s="92"/>
      <c r="B113" s="92"/>
      <c r="C113" s="92"/>
      <c r="D113" s="92"/>
      <c r="E113" s="92"/>
      <c r="F113" s="92"/>
      <c r="G113" s="92"/>
      <c r="H113" s="92"/>
      <c r="I113" s="91"/>
      <c r="J113" s="91"/>
      <c r="K113" s="91"/>
      <c r="L113" s="91"/>
      <c r="M113" s="91"/>
      <c r="N113" s="91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409.5" customHeight="1" hidden="1">
      <c r="A114" s="92"/>
      <c r="B114" s="92"/>
      <c r="C114" s="92"/>
      <c r="D114" s="92"/>
      <c r="E114" s="92"/>
      <c r="F114" s="92"/>
      <c r="G114" s="92"/>
      <c r="H114" s="92"/>
      <c r="I114" s="91"/>
      <c r="J114" s="91"/>
      <c r="K114" s="91"/>
      <c r="L114" s="91"/>
      <c r="M114" s="91"/>
      <c r="N114" s="91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409.5" customHeight="1" hidden="1">
      <c r="A115" s="92"/>
      <c r="B115" s="92"/>
      <c r="C115" s="92"/>
      <c r="D115" s="92"/>
      <c r="E115" s="92"/>
      <c r="F115" s="92"/>
      <c r="G115" s="92"/>
      <c r="H115" s="92"/>
      <c r="I115" s="91"/>
      <c r="J115" s="91"/>
      <c r="K115" s="91"/>
      <c r="L115" s="91"/>
      <c r="M115" s="91"/>
      <c r="N115" s="91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409.5" customHeight="1" hidden="1">
      <c r="A116" s="92"/>
      <c r="B116" s="92"/>
      <c r="C116" s="92"/>
      <c r="D116" s="92"/>
      <c r="E116" s="92"/>
      <c r="F116" s="92"/>
      <c r="G116" s="92"/>
      <c r="H116" s="92"/>
      <c r="I116" s="91"/>
      <c r="J116" s="91"/>
      <c r="K116" s="91"/>
      <c r="L116" s="91"/>
      <c r="M116" s="91"/>
      <c r="N116" s="91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409.5" customHeight="1" hidden="1">
      <c r="A117" s="92"/>
      <c r="B117" s="92"/>
      <c r="C117" s="92"/>
      <c r="D117" s="92"/>
      <c r="E117" s="92"/>
      <c r="F117" s="92"/>
      <c r="G117" s="92"/>
      <c r="H117" s="92"/>
      <c r="I117" s="91"/>
      <c r="J117" s="91"/>
      <c r="K117" s="91"/>
      <c r="L117" s="91"/>
      <c r="M117" s="91"/>
      <c r="N117" s="91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409.5" customHeight="1" hidden="1">
      <c r="A118" s="92"/>
      <c r="B118" s="92"/>
      <c r="C118" s="92"/>
      <c r="D118" s="92"/>
      <c r="E118" s="92"/>
      <c r="F118" s="92"/>
      <c r="G118" s="92"/>
      <c r="H118" s="92"/>
      <c r="I118" s="91"/>
      <c r="J118" s="91"/>
      <c r="K118" s="91"/>
      <c r="L118" s="91"/>
      <c r="M118" s="91"/>
      <c r="N118" s="91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409.5" customHeight="1" hidden="1">
      <c r="A119" s="92"/>
      <c r="B119" s="92"/>
      <c r="C119" s="92"/>
      <c r="D119" s="92"/>
      <c r="E119" s="92"/>
      <c r="F119" s="92"/>
      <c r="G119" s="92"/>
      <c r="H119" s="92"/>
      <c r="I119" s="91"/>
      <c r="J119" s="91"/>
      <c r="K119" s="91"/>
      <c r="L119" s="91"/>
      <c r="M119" s="91"/>
      <c r="N119" s="91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409.5" customHeight="1" hidden="1">
      <c r="A120" s="92"/>
      <c r="B120" s="92"/>
      <c r="C120" s="92"/>
      <c r="D120" s="92"/>
      <c r="E120" s="92"/>
      <c r="F120" s="92"/>
      <c r="G120" s="92"/>
      <c r="H120" s="92"/>
      <c r="I120" s="91"/>
      <c r="J120" s="91"/>
      <c r="K120" s="91"/>
      <c r="L120" s="91"/>
      <c r="M120" s="91"/>
      <c r="N120" s="91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409.5" customHeight="1" hidden="1">
      <c r="A121" s="92"/>
      <c r="B121" s="92"/>
      <c r="C121" s="92"/>
      <c r="D121" s="92"/>
      <c r="E121" s="92"/>
      <c r="F121" s="92"/>
      <c r="G121" s="92"/>
      <c r="H121" s="92"/>
      <c r="I121" s="91"/>
      <c r="J121" s="91"/>
      <c r="K121" s="91"/>
      <c r="L121" s="91"/>
      <c r="M121" s="91"/>
      <c r="N121" s="9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409.5" customHeight="1" hidden="1">
      <c r="A122" s="92"/>
      <c r="B122" s="92"/>
      <c r="C122" s="92"/>
      <c r="D122" s="92"/>
      <c r="E122" s="92"/>
      <c r="F122" s="92"/>
      <c r="G122" s="92"/>
      <c r="H122" s="92"/>
      <c r="I122" s="91"/>
      <c r="J122" s="91"/>
      <c r="K122" s="91"/>
      <c r="L122" s="91"/>
      <c r="M122" s="91"/>
      <c r="N122" s="91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409.5" customHeight="1" hidden="1">
      <c r="A123" s="92"/>
      <c r="B123" s="92"/>
      <c r="C123" s="92"/>
      <c r="D123" s="92"/>
      <c r="E123" s="92"/>
      <c r="F123" s="92"/>
      <c r="G123" s="92"/>
      <c r="H123" s="92"/>
      <c r="I123" s="91"/>
      <c r="J123" s="91"/>
      <c r="K123" s="91"/>
      <c r="L123" s="91"/>
      <c r="M123" s="91"/>
      <c r="N123" s="91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409.5" customHeight="1" hidden="1">
      <c r="A124" s="92"/>
      <c r="B124" s="92"/>
      <c r="C124" s="92"/>
      <c r="D124" s="92"/>
      <c r="E124" s="92"/>
      <c r="F124" s="92"/>
      <c r="G124" s="92"/>
      <c r="H124" s="92"/>
      <c r="I124" s="91"/>
      <c r="J124" s="91"/>
      <c r="K124" s="91"/>
      <c r="L124" s="91"/>
      <c r="M124" s="91"/>
      <c r="N124" s="91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409.5" customHeight="1" hidden="1">
      <c r="A125" s="92"/>
      <c r="B125" s="92"/>
      <c r="C125" s="92"/>
      <c r="D125" s="92"/>
      <c r="E125" s="92"/>
      <c r="F125" s="92"/>
      <c r="G125" s="92"/>
      <c r="H125" s="92"/>
      <c r="I125" s="91"/>
      <c r="J125" s="91"/>
      <c r="K125" s="91"/>
      <c r="L125" s="91"/>
      <c r="M125" s="91"/>
      <c r="N125" s="91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409.5" customHeight="1" hidden="1">
      <c r="A126" s="92"/>
      <c r="B126" s="92"/>
      <c r="C126" s="92"/>
      <c r="D126" s="92"/>
      <c r="E126" s="92"/>
      <c r="F126" s="92"/>
      <c r="G126" s="92"/>
      <c r="H126" s="92"/>
      <c r="I126" s="91"/>
      <c r="J126" s="91"/>
      <c r="K126" s="91"/>
      <c r="L126" s="91"/>
      <c r="M126" s="91"/>
      <c r="N126" s="91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409.5" customHeight="1" hidden="1">
      <c r="A127" s="92"/>
      <c r="B127" s="92"/>
      <c r="C127" s="92"/>
      <c r="D127" s="92"/>
      <c r="E127" s="92"/>
      <c r="F127" s="92"/>
      <c r="G127" s="92"/>
      <c r="H127" s="92"/>
      <c r="I127" s="91"/>
      <c r="J127" s="91"/>
      <c r="K127" s="91"/>
      <c r="L127" s="91"/>
      <c r="M127" s="91"/>
      <c r="N127" s="91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409.5" customHeight="1" hidden="1">
      <c r="A128" s="92"/>
      <c r="B128" s="92"/>
      <c r="C128" s="92"/>
      <c r="D128" s="92"/>
      <c r="E128" s="92"/>
      <c r="F128" s="92"/>
      <c r="G128" s="92"/>
      <c r="H128" s="92"/>
      <c r="I128" s="91"/>
      <c r="J128" s="91"/>
      <c r="K128" s="91"/>
      <c r="L128" s="91"/>
      <c r="M128" s="91"/>
      <c r="N128" s="91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409.5" customHeight="1" hidden="1">
      <c r="A129" s="92"/>
      <c r="B129" s="92"/>
      <c r="C129" s="92"/>
      <c r="D129" s="92"/>
      <c r="E129" s="92"/>
      <c r="F129" s="92"/>
      <c r="G129" s="92"/>
      <c r="H129" s="92"/>
      <c r="I129" s="91"/>
      <c r="J129" s="91"/>
      <c r="K129" s="91"/>
      <c r="L129" s="91"/>
      <c r="M129" s="91"/>
      <c r="N129" s="91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409.5" customHeight="1" hidden="1">
      <c r="A130" s="92"/>
      <c r="B130" s="92"/>
      <c r="C130" s="92"/>
      <c r="D130" s="92"/>
      <c r="E130" s="92"/>
      <c r="F130" s="92"/>
      <c r="G130" s="92"/>
      <c r="H130" s="92"/>
      <c r="I130" s="91"/>
      <c r="J130" s="91"/>
      <c r="K130" s="91"/>
      <c r="L130" s="91"/>
      <c r="M130" s="91"/>
      <c r="N130" s="91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409.5" customHeight="1" hidden="1">
      <c r="A131" s="92"/>
      <c r="B131" s="92"/>
      <c r="C131" s="92"/>
      <c r="D131" s="92"/>
      <c r="E131" s="92"/>
      <c r="F131" s="92"/>
      <c r="G131" s="92"/>
      <c r="H131" s="92"/>
      <c r="I131" s="91"/>
      <c r="J131" s="91"/>
      <c r="K131" s="91"/>
      <c r="L131" s="91"/>
      <c r="M131" s="91"/>
      <c r="N131" s="9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409.5" customHeight="1" hidden="1">
      <c r="A132" s="92"/>
      <c r="B132" s="92"/>
      <c r="C132" s="92"/>
      <c r="D132" s="92"/>
      <c r="E132" s="92"/>
      <c r="F132" s="92"/>
      <c r="G132" s="92"/>
      <c r="H132" s="92"/>
      <c r="I132" s="91"/>
      <c r="J132" s="91"/>
      <c r="K132" s="91"/>
      <c r="L132" s="91"/>
      <c r="M132" s="91"/>
      <c r="N132" s="91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409.5" customHeight="1" hidden="1">
      <c r="A133" s="92"/>
      <c r="B133" s="92"/>
      <c r="C133" s="92"/>
      <c r="D133" s="92"/>
      <c r="E133" s="92"/>
      <c r="F133" s="92"/>
      <c r="G133" s="92"/>
      <c r="H133" s="92"/>
      <c r="I133" s="91"/>
      <c r="J133" s="91"/>
      <c r="K133" s="91"/>
      <c r="L133" s="91"/>
      <c r="M133" s="91"/>
      <c r="N133" s="91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409.5" customHeight="1" hidden="1">
      <c r="A134" s="92"/>
      <c r="B134" s="92"/>
      <c r="C134" s="92"/>
      <c r="D134" s="92"/>
      <c r="E134" s="92"/>
      <c r="F134" s="92"/>
      <c r="G134" s="92"/>
      <c r="H134" s="92"/>
      <c r="I134" s="91"/>
      <c r="J134" s="91"/>
      <c r="K134" s="91"/>
      <c r="L134" s="91"/>
      <c r="M134" s="91"/>
      <c r="N134" s="91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409.5" customHeight="1" hidden="1">
      <c r="A135" s="92"/>
      <c r="B135" s="92"/>
      <c r="C135" s="92"/>
      <c r="D135" s="92"/>
      <c r="E135" s="92"/>
      <c r="F135" s="92"/>
      <c r="G135" s="92"/>
      <c r="H135" s="92"/>
      <c r="I135" s="91"/>
      <c r="J135" s="91"/>
      <c r="K135" s="91"/>
      <c r="L135" s="91"/>
      <c r="M135" s="91"/>
      <c r="N135" s="91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409.5" customHeight="1" hidden="1">
      <c r="A136" s="92"/>
      <c r="B136" s="92"/>
      <c r="C136" s="92"/>
      <c r="D136" s="92"/>
      <c r="E136" s="92"/>
      <c r="F136" s="92"/>
      <c r="G136" s="92"/>
      <c r="H136" s="92"/>
      <c r="I136" s="91"/>
      <c r="J136" s="91"/>
      <c r="K136" s="91"/>
      <c r="L136" s="91"/>
      <c r="M136" s="91"/>
      <c r="N136" s="91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409.5" customHeight="1" hidden="1">
      <c r="A137" s="92"/>
      <c r="B137" s="92"/>
      <c r="C137" s="92"/>
      <c r="D137" s="92"/>
      <c r="E137" s="92"/>
      <c r="F137" s="92"/>
      <c r="G137" s="92"/>
      <c r="H137" s="92"/>
      <c r="I137" s="91"/>
      <c r="J137" s="91"/>
      <c r="K137" s="91"/>
      <c r="L137" s="91"/>
      <c r="M137" s="91"/>
      <c r="N137" s="91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409.5" customHeight="1" hidden="1">
      <c r="A138" s="92"/>
      <c r="B138" s="92"/>
      <c r="C138" s="92"/>
      <c r="D138" s="92"/>
      <c r="E138" s="92"/>
      <c r="F138" s="92"/>
      <c r="G138" s="92"/>
      <c r="H138" s="92"/>
      <c r="I138" s="91"/>
      <c r="J138" s="91"/>
      <c r="K138" s="91"/>
      <c r="L138" s="91"/>
      <c r="M138" s="91"/>
      <c r="N138" s="91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409.5" customHeight="1" hidden="1">
      <c r="A139" s="92"/>
      <c r="B139" s="92"/>
      <c r="C139" s="92"/>
      <c r="D139" s="92"/>
      <c r="E139" s="92"/>
      <c r="F139" s="92"/>
      <c r="G139" s="92"/>
      <c r="H139" s="92"/>
      <c r="I139" s="91"/>
      <c r="J139" s="91"/>
      <c r="K139" s="91"/>
      <c r="L139" s="91"/>
      <c r="M139" s="91"/>
      <c r="N139" s="91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409.5" customHeight="1" hidden="1">
      <c r="A140" s="92"/>
      <c r="B140" s="92"/>
      <c r="C140" s="92"/>
      <c r="D140" s="92"/>
      <c r="E140" s="92"/>
      <c r="F140" s="92"/>
      <c r="G140" s="92"/>
      <c r="H140" s="92"/>
      <c r="I140" s="91"/>
      <c r="J140" s="91"/>
      <c r="K140" s="91"/>
      <c r="L140" s="91"/>
      <c r="M140" s="91"/>
      <c r="N140" s="91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409.5" customHeight="1" hidden="1">
      <c r="A141" s="92"/>
      <c r="B141" s="92"/>
      <c r="C141" s="92"/>
      <c r="D141" s="92"/>
      <c r="E141" s="92"/>
      <c r="F141" s="92"/>
      <c r="G141" s="92"/>
      <c r="H141" s="92"/>
      <c r="I141" s="91"/>
      <c r="J141" s="91"/>
      <c r="K141" s="91"/>
      <c r="L141" s="91"/>
      <c r="M141" s="91"/>
      <c r="N141" s="9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409.5" customHeight="1" hidden="1">
      <c r="A142" s="92"/>
      <c r="B142" s="92"/>
      <c r="C142" s="92"/>
      <c r="D142" s="92"/>
      <c r="E142" s="92"/>
      <c r="F142" s="92"/>
      <c r="G142" s="92"/>
      <c r="H142" s="92"/>
      <c r="I142" s="91"/>
      <c r="J142" s="91"/>
      <c r="K142" s="91"/>
      <c r="L142" s="91"/>
      <c r="M142" s="91"/>
      <c r="N142" s="91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409.5" customHeight="1" hidden="1">
      <c r="A143" s="92"/>
      <c r="B143" s="92"/>
      <c r="C143" s="92"/>
      <c r="D143" s="92"/>
      <c r="E143" s="92"/>
      <c r="F143" s="92"/>
      <c r="G143" s="92"/>
      <c r="H143" s="92"/>
      <c r="I143" s="91"/>
      <c r="J143" s="91"/>
      <c r="K143" s="91"/>
      <c r="L143" s="91"/>
      <c r="M143" s="91"/>
      <c r="N143" s="91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409.5" customHeight="1" hidden="1">
      <c r="A144" s="92"/>
      <c r="B144" s="92"/>
      <c r="C144" s="92"/>
      <c r="D144" s="92"/>
      <c r="E144" s="92"/>
      <c r="F144" s="92"/>
      <c r="G144" s="92"/>
      <c r="H144" s="92"/>
      <c r="I144" s="91"/>
      <c r="J144" s="91"/>
      <c r="K144" s="91"/>
      <c r="L144" s="91"/>
      <c r="M144" s="91"/>
      <c r="N144" s="91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409.5" customHeight="1" hidden="1">
      <c r="A145" s="92"/>
      <c r="B145" s="92"/>
      <c r="C145" s="92"/>
      <c r="D145" s="92"/>
      <c r="E145" s="92"/>
      <c r="F145" s="92"/>
      <c r="G145" s="92"/>
      <c r="H145" s="92"/>
      <c r="I145" s="91"/>
      <c r="J145" s="91"/>
      <c r="K145" s="91"/>
      <c r="L145" s="91"/>
      <c r="M145" s="91"/>
      <c r="N145" s="91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409.5" customHeight="1" hidden="1">
      <c r="A146" s="92"/>
      <c r="B146" s="92"/>
      <c r="C146" s="92"/>
      <c r="D146" s="92"/>
      <c r="E146" s="92"/>
      <c r="F146" s="92"/>
      <c r="G146" s="92"/>
      <c r="H146" s="92"/>
      <c r="I146" s="91"/>
      <c r="J146" s="91"/>
      <c r="K146" s="91"/>
      <c r="L146" s="91"/>
      <c r="M146" s="91"/>
      <c r="N146" s="91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409.5" customHeight="1" hidden="1">
      <c r="A147" s="92"/>
      <c r="B147" s="92"/>
      <c r="C147" s="92"/>
      <c r="D147" s="92"/>
      <c r="E147" s="92"/>
      <c r="F147" s="92"/>
      <c r="G147" s="92"/>
      <c r="H147" s="92"/>
      <c r="I147" s="91"/>
      <c r="J147" s="91"/>
      <c r="K147" s="91"/>
      <c r="L147" s="91"/>
      <c r="M147" s="91"/>
      <c r="N147" s="91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409.5" customHeight="1" hidden="1">
      <c r="A148" s="92"/>
      <c r="B148" s="92"/>
      <c r="C148" s="92"/>
      <c r="D148" s="92"/>
      <c r="E148" s="92"/>
      <c r="F148" s="92"/>
      <c r="G148" s="92"/>
      <c r="H148" s="92"/>
      <c r="I148" s="91"/>
      <c r="J148" s="91"/>
      <c r="K148" s="91"/>
      <c r="L148" s="91"/>
      <c r="M148" s="91"/>
      <c r="N148" s="91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409.5" customHeight="1" hidden="1">
      <c r="A149" s="92"/>
      <c r="B149" s="92"/>
      <c r="C149" s="92"/>
      <c r="D149" s="92"/>
      <c r="E149" s="92"/>
      <c r="F149" s="92"/>
      <c r="G149" s="92"/>
      <c r="H149" s="92"/>
      <c r="I149" s="91"/>
      <c r="J149" s="91"/>
      <c r="K149" s="91"/>
      <c r="L149" s="91"/>
      <c r="M149" s="91"/>
      <c r="N149" s="91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409.5" customHeight="1" hidden="1">
      <c r="A150" s="92"/>
      <c r="B150" s="92"/>
      <c r="C150" s="92"/>
      <c r="D150" s="92"/>
      <c r="E150" s="92"/>
      <c r="F150" s="92"/>
      <c r="G150" s="92"/>
      <c r="H150" s="92"/>
      <c r="I150" s="91"/>
      <c r="J150" s="91"/>
      <c r="K150" s="91"/>
      <c r="L150" s="91"/>
      <c r="M150" s="91"/>
      <c r="N150" s="91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409.5" customHeight="1" hidden="1">
      <c r="A151" s="92"/>
      <c r="B151" s="92"/>
      <c r="C151" s="92"/>
      <c r="D151" s="92"/>
      <c r="E151" s="92"/>
      <c r="F151" s="92"/>
      <c r="G151" s="92"/>
      <c r="H151" s="92"/>
      <c r="I151" s="91"/>
      <c r="J151" s="91"/>
      <c r="K151" s="91"/>
      <c r="L151" s="91"/>
      <c r="M151" s="91"/>
      <c r="N151" s="9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409.5" customHeight="1" hidden="1">
      <c r="A152" s="92"/>
      <c r="B152" s="92"/>
      <c r="C152" s="92"/>
      <c r="D152" s="92"/>
      <c r="E152" s="92"/>
      <c r="F152" s="92"/>
      <c r="G152" s="92"/>
      <c r="H152" s="92"/>
      <c r="I152" s="91"/>
      <c r="J152" s="91"/>
      <c r="K152" s="91"/>
      <c r="L152" s="91"/>
      <c r="M152" s="91"/>
      <c r="N152" s="91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409.5" customHeight="1" hidden="1">
      <c r="A153" s="92"/>
      <c r="B153" s="92"/>
      <c r="C153" s="92"/>
      <c r="D153" s="92"/>
      <c r="E153" s="92"/>
      <c r="F153" s="92"/>
      <c r="G153" s="92"/>
      <c r="H153" s="92"/>
      <c r="I153" s="91"/>
      <c r="J153" s="91"/>
      <c r="K153" s="91"/>
      <c r="L153" s="91"/>
      <c r="M153" s="91"/>
      <c r="N153" s="91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409.5" customHeight="1" hidden="1">
      <c r="A154" s="92"/>
      <c r="B154" s="92"/>
      <c r="C154" s="92"/>
      <c r="D154" s="92"/>
      <c r="E154" s="92"/>
      <c r="F154" s="92"/>
      <c r="G154" s="92"/>
      <c r="H154" s="92"/>
      <c r="I154" s="91"/>
      <c r="J154" s="91"/>
      <c r="K154" s="91"/>
      <c r="L154" s="91"/>
      <c r="M154" s="91"/>
      <c r="N154" s="91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409.5" customHeight="1" hidden="1">
      <c r="A155" s="92"/>
      <c r="B155" s="92"/>
      <c r="C155" s="92"/>
      <c r="D155" s="92"/>
      <c r="E155" s="92"/>
      <c r="F155" s="92"/>
      <c r="G155" s="92"/>
      <c r="H155" s="92"/>
      <c r="I155" s="91"/>
      <c r="J155" s="91"/>
      <c r="K155" s="91"/>
      <c r="L155" s="91"/>
      <c r="M155" s="91"/>
      <c r="N155" s="91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409.5" customHeight="1" hidden="1">
      <c r="A156" s="92"/>
      <c r="B156" s="92"/>
      <c r="C156" s="92"/>
      <c r="D156" s="92"/>
      <c r="E156" s="92"/>
      <c r="F156" s="92"/>
      <c r="G156" s="92"/>
      <c r="H156" s="92"/>
      <c r="I156" s="91"/>
      <c r="J156" s="91"/>
      <c r="K156" s="91"/>
      <c r="L156" s="91"/>
      <c r="M156" s="91"/>
      <c r="N156" s="91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409.5" customHeight="1" hidden="1">
      <c r="A157" s="92"/>
      <c r="B157" s="92"/>
      <c r="C157" s="92"/>
      <c r="D157" s="92"/>
      <c r="E157" s="92"/>
      <c r="F157" s="92"/>
      <c r="G157" s="92"/>
      <c r="H157" s="92"/>
      <c r="I157" s="91"/>
      <c r="J157" s="91"/>
      <c r="K157" s="91"/>
      <c r="L157" s="91"/>
      <c r="M157" s="91"/>
      <c r="N157" s="91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409.5" customHeight="1" hidden="1">
      <c r="A158" s="92"/>
      <c r="B158" s="92"/>
      <c r="C158" s="92"/>
      <c r="D158" s="92"/>
      <c r="E158" s="92"/>
      <c r="F158" s="92"/>
      <c r="G158" s="92"/>
      <c r="H158" s="92"/>
      <c r="I158" s="91"/>
      <c r="J158" s="91"/>
      <c r="K158" s="91"/>
      <c r="L158" s="91"/>
      <c r="M158" s="91"/>
      <c r="N158" s="91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409.5" customHeight="1" hidden="1">
      <c r="A159" s="92"/>
      <c r="B159" s="92"/>
      <c r="C159" s="92"/>
      <c r="D159" s="92"/>
      <c r="E159" s="92"/>
      <c r="F159" s="92"/>
      <c r="G159" s="92"/>
      <c r="H159" s="92"/>
      <c r="I159" s="91"/>
      <c r="J159" s="91"/>
      <c r="K159" s="91"/>
      <c r="L159" s="91"/>
      <c r="M159" s="91"/>
      <c r="N159" s="91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409.5" customHeight="1" hidden="1">
      <c r="A160" s="92"/>
      <c r="B160" s="92"/>
      <c r="C160" s="92"/>
      <c r="D160" s="92"/>
      <c r="E160" s="92"/>
      <c r="F160" s="92"/>
      <c r="G160" s="92"/>
      <c r="H160" s="92"/>
      <c r="I160" s="91"/>
      <c r="J160" s="91"/>
      <c r="K160" s="91"/>
      <c r="L160" s="91"/>
      <c r="M160" s="91"/>
      <c r="N160" s="91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409.5" customHeight="1" hidden="1">
      <c r="A161" s="92"/>
      <c r="B161" s="92"/>
      <c r="C161" s="92"/>
      <c r="D161" s="92"/>
      <c r="E161" s="92"/>
      <c r="F161" s="92"/>
      <c r="G161" s="92"/>
      <c r="H161" s="92"/>
      <c r="I161" s="91"/>
      <c r="J161" s="91"/>
      <c r="K161" s="91"/>
      <c r="L161" s="91"/>
      <c r="M161" s="91"/>
      <c r="N161" s="9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409.5" customHeight="1" hidden="1">
      <c r="A162" s="92"/>
      <c r="B162" s="92"/>
      <c r="C162" s="92"/>
      <c r="D162" s="92"/>
      <c r="E162" s="92"/>
      <c r="F162" s="92"/>
      <c r="G162" s="92"/>
      <c r="H162" s="92"/>
      <c r="I162" s="91"/>
      <c r="J162" s="91"/>
      <c r="K162" s="91"/>
      <c r="L162" s="91"/>
      <c r="M162" s="91"/>
      <c r="N162" s="91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409.5" customHeight="1" hidden="1">
      <c r="A163" s="92"/>
      <c r="B163" s="92"/>
      <c r="C163" s="92"/>
      <c r="D163" s="92"/>
      <c r="E163" s="92"/>
      <c r="F163" s="92"/>
      <c r="G163" s="92"/>
      <c r="H163" s="92"/>
      <c r="I163" s="91"/>
      <c r="J163" s="91"/>
      <c r="K163" s="91"/>
      <c r="L163" s="91"/>
      <c r="M163" s="91"/>
      <c r="N163" s="91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409.5" customHeight="1" hidden="1">
      <c r="A164" s="92"/>
      <c r="B164" s="92"/>
      <c r="C164" s="92"/>
      <c r="D164" s="92"/>
      <c r="E164" s="92"/>
      <c r="F164" s="92"/>
      <c r="G164" s="92"/>
      <c r="H164" s="92"/>
      <c r="I164" s="91"/>
      <c r="J164" s="91"/>
      <c r="K164" s="91"/>
      <c r="L164" s="91"/>
      <c r="M164" s="91"/>
      <c r="N164" s="91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409.5" customHeight="1" hidden="1">
      <c r="A165" s="92"/>
      <c r="B165" s="92"/>
      <c r="C165" s="92"/>
      <c r="D165" s="92"/>
      <c r="E165" s="92"/>
      <c r="F165" s="92"/>
      <c r="G165" s="92"/>
      <c r="H165" s="92"/>
      <c r="I165" s="91"/>
      <c r="J165" s="91"/>
      <c r="K165" s="91"/>
      <c r="L165" s="91"/>
      <c r="M165" s="91"/>
      <c r="N165" s="91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409.5" customHeight="1" hidden="1">
      <c r="A166" s="92"/>
      <c r="B166" s="92"/>
      <c r="C166" s="92"/>
      <c r="D166" s="92"/>
      <c r="E166" s="92"/>
      <c r="F166" s="92"/>
      <c r="G166" s="92"/>
      <c r="H166" s="92"/>
      <c r="I166" s="91"/>
      <c r="J166" s="91"/>
      <c r="K166" s="91"/>
      <c r="L166" s="91"/>
      <c r="M166" s="91"/>
      <c r="N166" s="91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409.5" customHeight="1" hidden="1">
      <c r="A167" s="92"/>
      <c r="B167" s="92"/>
      <c r="C167" s="92"/>
      <c r="D167" s="92"/>
      <c r="E167" s="92"/>
      <c r="F167" s="92"/>
      <c r="G167" s="92"/>
      <c r="H167" s="92"/>
      <c r="I167" s="91"/>
      <c r="J167" s="91"/>
      <c r="K167" s="91"/>
      <c r="L167" s="91"/>
      <c r="M167" s="91"/>
      <c r="N167" s="91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409.5" customHeight="1" hidden="1">
      <c r="A168" s="92"/>
      <c r="B168" s="92"/>
      <c r="C168" s="92"/>
      <c r="D168" s="92"/>
      <c r="E168" s="92"/>
      <c r="F168" s="92"/>
      <c r="G168" s="92"/>
      <c r="H168" s="92"/>
      <c r="I168" s="91"/>
      <c r="J168" s="91"/>
      <c r="K168" s="91"/>
      <c r="L168" s="91"/>
      <c r="M168" s="91"/>
      <c r="N168" s="91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409.5" customHeight="1" hidden="1">
      <c r="A169" s="92"/>
      <c r="B169" s="92"/>
      <c r="C169" s="92"/>
      <c r="D169" s="92"/>
      <c r="E169" s="92"/>
      <c r="F169" s="92"/>
      <c r="G169" s="92"/>
      <c r="H169" s="92"/>
      <c r="I169" s="91"/>
      <c r="J169" s="91"/>
      <c r="K169" s="91"/>
      <c r="L169" s="91"/>
      <c r="M169" s="91"/>
      <c r="N169" s="91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409.5" customHeight="1" hidden="1">
      <c r="A170" s="92"/>
      <c r="B170" s="92"/>
      <c r="C170" s="92"/>
      <c r="D170" s="92"/>
      <c r="E170" s="92"/>
      <c r="F170" s="92"/>
      <c r="G170" s="92"/>
      <c r="H170" s="92"/>
      <c r="I170" s="91"/>
      <c r="J170" s="91"/>
      <c r="K170" s="91"/>
      <c r="L170" s="91"/>
      <c r="M170" s="91"/>
      <c r="N170" s="91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409.5" customHeight="1" hidden="1">
      <c r="A171" s="92"/>
      <c r="B171" s="92"/>
      <c r="C171" s="92"/>
      <c r="D171" s="92"/>
      <c r="E171" s="92"/>
      <c r="F171" s="92"/>
      <c r="G171" s="92"/>
      <c r="H171" s="92"/>
      <c r="I171" s="91"/>
      <c r="J171" s="91"/>
      <c r="K171" s="91"/>
      <c r="L171" s="91"/>
      <c r="M171" s="91"/>
      <c r="N171" s="9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409.5" customHeight="1" hidden="1">
      <c r="A172" s="92"/>
      <c r="B172" s="92"/>
      <c r="C172" s="92"/>
      <c r="D172" s="92"/>
      <c r="E172" s="92"/>
      <c r="F172" s="92"/>
      <c r="G172" s="92"/>
      <c r="H172" s="92"/>
      <c r="I172" s="91"/>
      <c r="J172" s="91"/>
      <c r="K172" s="91"/>
      <c r="L172" s="91"/>
      <c r="M172" s="91"/>
      <c r="N172" s="91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409.5" customHeight="1" hidden="1">
      <c r="A173" s="92"/>
      <c r="B173" s="92"/>
      <c r="C173" s="92"/>
      <c r="D173" s="92"/>
      <c r="E173" s="92"/>
      <c r="F173" s="92"/>
      <c r="G173" s="92"/>
      <c r="H173" s="92"/>
      <c r="I173" s="91"/>
      <c r="J173" s="91"/>
      <c r="K173" s="91"/>
      <c r="L173" s="91"/>
      <c r="M173" s="91"/>
      <c r="N173" s="91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409.5" customHeight="1" hidden="1">
      <c r="A174" s="92"/>
      <c r="B174" s="92"/>
      <c r="C174" s="92"/>
      <c r="D174" s="92"/>
      <c r="E174" s="92"/>
      <c r="F174" s="92"/>
      <c r="G174" s="92"/>
      <c r="H174" s="92"/>
      <c r="I174" s="91"/>
      <c r="J174" s="91"/>
      <c r="K174" s="91"/>
      <c r="L174" s="91"/>
      <c r="M174" s="91"/>
      <c r="N174" s="91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409.5" customHeight="1" hidden="1">
      <c r="A175" s="92"/>
      <c r="B175" s="92"/>
      <c r="C175" s="92"/>
      <c r="D175" s="92"/>
      <c r="E175" s="92"/>
      <c r="F175" s="92"/>
      <c r="G175" s="92"/>
      <c r="H175" s="92"/>
      <c r="I175" s="91"/>
      <c r="J175" s="91"/>
      <c r="K175" s="91"/>
      <c r="L175" s="91"/>
      <c r="M175" s="91"/>
      <c r="N175" s="91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409.5" customHeight="1" hidden="1">
      <c r="A176" s="92"/>
      <c r="B176" s="92"/>
      <c r="C176" s="92"/>
      <c r="D176" s="92"/>
      <c r="E176" s="92"/>
      <c r="F176" s="92"/>
      <c r="G176" s="92"/>
      <c r="H176" s="92"/>
      <c r="I176" s="91"/>
      <c r="J176" s="91"/>
      <c r="K176" s="91"/>
      <c r="L176" s="91"/>
      <c r="M176" s="91"/>
      <c r="N176" s="91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409.5" customHeight="1" hidden="1">
      <c r="A177" s="92"/>
      <c r="B177" s="92"/>
      <c r="C177" s="92"/>
      <c r="D177" s="92"/>
      <c r="E177" s="92"/>
      <c r="F177" s="92"/>
      <c r="G177" s="92"/>
      <c r="H177" s="92"/>
      <c r="I177" s="91"/>
      <c r="J177" s="91"/>
      <c r="K177" s="91"/>
      <c r="L177" s="91"/>
      <c r="M177" s="91"/>
      <c r="N177" s="91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409.5" customHeight="1" hidden="1">
      <c r="A178" s="92"/>
      <c r="B178" s="92"/>
      <c r="C178" s="92"/>
      <c r="D178" s="92"/>
      <c r="E178" s="92"/>
      <c r="F178" s="92"/>
      <c r="G178" s="92"/>
      <c r="H178" s="92"/>
      <c r="I178" s="91"/>
      <c r="J178" s="91"/>
      <c r="K178" s="91"/>
      <c r="L178" s="91"/>
      <c r="M178" s="91"/>
      <c r="N178" s="91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409.5" customHeight="1" hidden="1">
      <c r="A179" s="92"/>
      <c r="B179" s="92"/>
      <c r="C179" s="92"/>
      <c r="D179" s="92"/>
      <c r="E179" s="92"/>
      <c r="F179" s="92"/>
      <c r="G179" s="92"/>
      <c r="H179" s="92"/>
      <c r="I179" s="91"/>
      <c r="J179" s="91"/>
      <c r="K179" s="91"/>
      <c r="L179" s="91"/>
      <c r="M179" s="91"/>
      <c r="N179" s="91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409.5" customHeight="1" hidden="1">
      <c r="A180" s="92"/>
      <c r="B180" s="92"/>
      <c r="C180" s="92"/>
      <c r="D180" s="92"/>
      <c r="E180" s="92"/>
      <c r="F180" s="92"/>
      <c r="G180" s="92"/>
      <c r="H180" s="92"/>
      <c r="I180" s="91"/>
      <c r="J180" s="91"/>
      <c r="K180" s="91"/>
      <c r="L180" s="91"/>
      <c r="M180" s="91"/>
      <c r="N180" s="91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409.5" customHeight="1" hidden="1">
      <c r="A181" s="92"/>
      <c r="B181" s="92"/>
      <c r="C181" s="92"/>
      <c r="D181" s="92"/>
      <c r="E181" s="92"/>
      <c r="F181" s="92"/>
      <c r="G181" s="92"/>
      <c r="H181" s="92"/>
      <c r="I181" s="91"/>
      <c r="J181" s="91"/>
      <c r="K181" s="91"/>
      <c r="L181" s="91"/>
      <c r="M181" s="91"/>
      <c r="N181" s="9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409.5" customHeight="1" hidden="1">
      <c r="A182" s="92"/>
      <c r="B182" s="92"/>
      <c r="C182" s="92"/>
      <c r="D182" s="92"/>
      <c r="E182" s="92"/>
      <c r="F182" s="92"/>
      <c r="G182" s="92"/>
      <c r="H182" s="92"/>
      <c r="I182" s="91"/>
      <c r="J182" s="91"/>
      <c r="K182" s="91"/>
      <c r="L182" s="91"/>
      <c r="M182" s="91"/>
      <c r="N182" s="91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409.5" customHeight="1" hidden="1">
      <c r="A183" s="92"/>
      <c r="B183" s="92"/>
      <c r="C183" s="92"/>
      <c r="D183" s="92"/>
      <c r="E183" s="92"/>
      <c r="F183" s="92"/>
      <c r="G183" s="92"/>
      <c r="H183" s="92"/>
      <c r="I183" s="91"/>
      <c r="J183" s="91"/>
      <c r="K183" s="91"/>
      <c r="L183" s="91"/>
      <c r="M183" s="91"/>
      <c r="N183" s="91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409.5" customHeight="1" hidden="1">
      <c r="A184" s="92"/>
      <c r="B184" s="92"/>
      <c r="C184" s="92"/>
      <c r="D184" s="92"/>
      <c r="E184" s="92"/>
      <c r="F184" s="92"/>
      <c r="G184" s="92"/>
      <c r="H184" s="92"/>
      <c r="I184" s="91"/>
      <c r="J184" s="91"/>
      <c r="K184" s="91"/>
      <c r="L184" s="91"/>
      <c r="M184" s="91"/>
      <c r="N184" s="91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409.5" customHeight="1" hidden="1">
      <c r="A185" s="92"/>
      <c r="B185" s="92"/>
      <c r="C185" s="92"/>
      <c r="D185" s="92"/>
      <c r="E185" s="92"/>
      <c r="F185" s="92"/>
      <c r="G185" s="92"/>
      <c r="H185" s="92"/>
      <c r="I185" s="91"/>
      <c r="J185" s="91"/>
      <c r="K185" s="91"/>
      <c r="L185" s="91"/>
      <c r="M185" s="91"/>
      <c r="N185" s="91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409.5" customHeight="1" hidden="1">
      <c r="A186" s="92"/>
      <c r="B186" s="92"/>
      <c r="C186" s="92"/>
      <c r="D186" s="92"/>
      <c r="E186" s="92"/>
      <c r="F186" s="92"/>
      <c r="G186" s="92"/>
      <c r="H186" s="92"/>
      <c r="I186" s="91"/>
      <c r="J186" s="91"/>
      <c r="K186" s="91"/>
      <c r="L186" s="91"/>
      <c r="M186" s="91"/>
      <c r="N186" s="91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409.5" customHeight="1" hidden="1">
      <c r="A187" s="92"/>
      <c r="B187" s="92"/>
      <c r="C187" s="92"/>
      <c r="D187" s="92"/>
      <c r="E187" s="92"/>
      <c r="F187" s="92"/>
      <c r="G187" s="92"/>
      <c r="H187" s="92"/>
      <c r="I187" s="91"/>
      <c r="J187" s="91"/>
      <c r="K187" s="91"/>
      <c r="L187" s="91"/>
      <c r="M187" s="91"/>
      <c r="N187" s="91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409.5" customHeight="1" hidden="1">
      <c r="A188" s="92"/>
      <c r="B188" s="92"/>
      <c r="C188" s="92"/>
      <c r="D188" s="92"/>
      <c r="E188" s="92"/>
      <c r="F188" s="92"/>
      <c r="G188" s="92"/>
      <c r="H188" s="92"/>
      <c r="I188" s="91"/>
      <c r="J188" s="91"/>
      <c r="K188" s="91"/>
      <c r="L188" s="91"/>
      <c r="M188" s="91"/>
      <c r="N188" s="91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409.5" customHeight="1" hidden="1">
      <c r="A189" s="92"/>
      <c r="B189" s="92"/>
      <c r="C189" s="92"/>
      <c r="D189" s="92"/>
      <c r="E189" s="92"/>
      <c r="F189" s="92"/>
      <c r="G189" s="92"/>
      <c r="H189" s="92"/>
      <c r="I189" s="91"/>
      <c r="J189" s="91"/>
      <c r="K189" s="91"/>
      <c r="L189" s="91"/>
      <c r="M189" s="91"/>
      <c r="N189" s="91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409.5" customHeight="1" hidden="1">
      <c r="A190" s="92"/>
      <c r="B190" s="92"/>
      <c r="C190" s="92"/>
      <c r="D190" s="92"/>
      <c r="E190" s="92"/>
      <c r="F190" s="92"/>
      <c r="G190" s="92"/>
      <c r="H190" s="92"/>
      <c r="I190" s="91"/>
      <c r="J190" s="91"/>
      <c r="K190" s="91"/>
      <c r="L190" s="91"/>
      <c r="M190" s="91"/>
      <c r="N190" s="91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409.5" customHeight="1" hidden="1">
      <c r="A191" s="92"/>
      <c r="B191" s="92"/>
      <c r="C191" s="92"/>
      <c r="D191" s="92"/>
      <c r="E191" s="92"/>
      <c r="F191" s="92"/>
      <c r="G191" s="92"/>
      <c r="H191" s="92"/>
      <c r="I191" s="91"/>
      <c r="J191" s="91"/>
      <c r="K191" s="91"/>
      <c r="L191" s="91"/>
      <c r="M191" s="91"/>
      <c r="N191" s="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409.5" customHeight="1" hidden="1">
      <c r="A192" s="92"/>
      <c r="B192" s="92"/>
      <c r="C192" s="92"/>
      <c r="D192" s="92"/>
      <c r="E192" s="92"/>
      <c r="F192" s="92"/>
      <c r="G192" s="92"/>
      <c r="H192" s="92"/>
      <c r="I192" s="91"/>
      <c r="J192" s="91"/>
      <c r="K192" s="91"/>
      <c r="L192" s="91"/>
      <c r="M192" s="91"/>
      <c r="N192" s="91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409.5" customHeight="1" hidden="1">
      <c r="A193" s="92"/>
      <c r="B193" s="92"/>
      <c r="C193" s="92"/>
      <c r="D193" s="92"/>
      <c r="E193" s="92"/>
      <c r="F193" s="92"/>
      <c r="G193" s="92"/>
      <c r="H193" s="92"/>
      <c r="I193" s="91"/>
      <c r="J193" s="91"/>
      <c r="K193" s="91"/>
      <c r="L193" s="91"/>
      <c r="M193" s="91"/>
      <c r="N193" s="91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409.5" customHeight="1" hidden="1">
      <c r="A194" s="92"/>
      <c r="B194" s="92"/>
      <c r="C194" s="92"/>
      <c r="D194" s="92"/>
      <c r="E194" s="92"/>
      <c r="F194" s="92"/>
      <c r="G194" s="92"/>
      <c r="H194" s="92"/>
      <c r="I194" s="91"/>
      <c r="J194" s="91"/>
      <c r="K194" s="91"/>
      <c r="L194" s="91"/>
      <c r="M194" s="91"/>
      <c r="N194" s="91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409.5" customHeight="1" hidden="1">
      <c r="A195" s="92"/>
      <c r="B195" s="92"/>
      <c r="C195" s="92"/>
      <c r="D195" s="92"/>
      <c r="E195" s="92"/>
      <c r="F195" s="92"/>
      <c r="G195" s="92"/>
      <c r="H195" s="92"/>
      <c r="I195" s="91"/>
      <c r="J195" s="91"/>
      <c r="K195" s="91"/>
      <c r="L195" s="91"/>
      <c r="M195" s="91"/>
      <c r="N195" s="91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409.5" customHeight="1" hidden="1">
      <c r="A196" s="92"/>
      <c r="B196" s="92"/>
      <c r="C196" s="92"/>
      <c r="D196" s="92"/>
      <c r="E196" s="92"/>
      <c r="F196" s="92"/>
      <c r="G196" s="92"/>
      <c r="H196" s="92"/>
      <c r="I196" s="91"/>
      <c r="J196" s="91"/>
      <c r="K196" s="91"/>
      <c r="L196" s="91"/>
      <c r="M196" s="91"/>
      <c r="N196" s="91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409.5" customHeight="1" hidden="1">
      <c r="A197" s="92"/>
      <c r="B197" s="92"/>
      <c r="C197" s="92"/>
      <c r="D197" s="92"/>
      <c r="E197" s="92"/>
      <c r="F197" s="92"/>
      <c r="G197" s="92"/>
      <c r="H197" s="92"/>
      <c r="I197" s="91"/>
      <c r="J197" s="91"/>
      <c r="K197" s="91"/>
      <c r="L197" s="91"/>
      <c r="M197" s="91"/>
      <c r="N197" s="91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409.5" customHeight="1" hidden="1">
      <c r="A198" s="92"/>
      <c r="B198" s="92"/>
      <c r="C198" s="92"/>
      <c r="D198" s="92"/>
      <c r="E198" s="92"/>
      <c r="F198" s="92"/>
      <c r="G198" s="92"/>
      <c r="H198" s="92"/>
      <c r="I198" s="91"/>
      <c r="J198" s="91"/>
      <c r="K198" s="91"/>
      <c r="L198" s="91"/>
      <c r="M198" s="91"/>
      <c r="N198" s="91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409.5" customHeight="1" hidden="1">
      <c r="A199" s="92"/>
      <c r="B199" s="92"/>
      <c r="C199" s="92"/>
      <c r="D199" s="92"/>
      <c r="E199" s="92"/>
      <c r="F199" s="92"/>
      <c r="G199" s="92"/>
      <c r="H199" s="92"/>
      <c r="I199" s="91"/>
      <c r="J199" s="91"/>
      <c r="K199" s="91"/>
      <c r="L199" s="91"/>
      <c r="M199" s="91"/>
      <c r="N199" s="91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409.5" customHeight="1" hidden="1">
      <c r="A200" s="92"/>
      <c r="B200" s="92"/>
      <c r="C200" s="92"/>
      <c r="D200" s="92"/>
      <c r="E200" s="92"/>
      <c r="F200" s="92"/>
      <c r="G200" s="92"/>
      <c r="H200" s="92"/>
      <c r="I200" s="91"/>
      <c r="J200" s="91"/>
      <c r="K200" s="91"/>
      <c r="L200" s="91"/>
      <c r="M200" s="91"/>
      <c r="N200" s="91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5">
      <c r="A201" s="195" t="s">
        <v>503</v>
      </c>
      <c r="B201" s="195"/>
      <c r="C201" s="195"/>
      <c r="D201" s="195"/>
      <c r="E201" s="195"/>
      <c r="F201" s="195"/>
      <c r="G201" s="195"/>
      <c r="H201" s="195"/>
      <c r="I201" s="93"/>
      <c r="J201" s="93"/>
      <c r="K201" s="93"/>
      <c r="L201" s="93"/>
      <c r="M201" s="93"/>
      <c r="N201" s="89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5">
      <c r="A202" s="92" t="s">
        <v>495</v>
      </c>
      <c r="B202" s="92" t="s">
        <v>504</v>
      </c>
      <c r="C202" s="92"/>
      <c r="D202" s="92"/>
      <c r="E202" s="92">
        <v>1.4</v>
      </c>
      <c r="F202" s="92"/>
      <c r="G202" s="92">
        <v>1.2</v>
      </c>
      <c r="H202" s="92">
        <v>1.24</v>
      </c>
      <c r="I202" s="93"/>
      <c r="J202" s="93"/>
      <c r="K202" s="93"/>
      <c r="L202" s="93"/>
      <c r="M202" s="93"/>
      <c r="N202" s="89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5">
      <c r="A203" s="92" t="s">
        <v>497</v>
      </c>
      <c r="B203" s="92" t="s">
        <v>548</v>
      </c>
      <c r="C203" s="92"/>
      <c r="D203" s="92"/>
      <c r="E203" s="92"/>
      <c r="F203" s="92"/>
      <c r="G203" s="92">
        <v>1.2</v>
      </c>
      <c r="H203" s="92">
        <v>1.12</v>
      </c>
      <c r="I203" s="93"/>
      <c r="J203" s="93"/>
      <c r="K203" s="93"/>
      <c r="L203" s="93"/>
      <c r="M203" s="93"/>
      <c r="N203" s="89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5">
      <c r="A204" s="92" t="s">
        <v>497</v>
      </c>
      <c r="B204" s="92" t="s">
        <v>510</v>
      </c>
      <c r="C204" s="92"/>
      <c r="D204" s="92"/>
      <c r="E204" s="92"/>
      <c r="F204" s="92">
        <v>1.2</v>
      </c>
      <c r="G204" s="92">
        <v>1.1</v>
      </c>
      <c r="H204" s="92">
        <v>1.1</v>
      </c>
      <c r="I204" s="93"/>
      <c r="J204" s="93"/>
      <c r="K204" s="93"/>
      <c r="L204" s="93"/>
      <c r="M204" s="93"/>
      <c r="N204" s="89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5">
      <c r="A205" s="92" t="s">
        <v>497</v>
      </c>
      <c r="B205" s="92" t="s">
        <v>583</v>
      </c>
      <c r="C205" s="92"/>
      <c r="D205" s="92"/>
      <c r="E205" s="92"/>
      <c r="F205" s="92"/>
      <c r="G205" s="92">
        <v>1.1</v>
      </c>
      <c r="H205" s="92"/>
      <c r="I205" s="93"/>
      <c r="J205" s="93"/>
      <c r="K205" s="93"/>
      <c r="L205" s="93"/>
      <c r="M205" s="93"/>
      <c r="N205" s="89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5">
      <c r="A206" s="92" t="s">
        <v>497</v>
      </c>
      <c r="B206" s="92" t="s">
        <v>513</v>
      </c>
      <c r="C206" s="92"/>
      <c r="D206" s="92">
        <v>1.26</v>
      </c>
      <c r="E206" s="92"/>
      <c r="F206" s="92"/>
      <c r="G206" s="92">
        <v>1.1</v>
      </c>
      <c r="H206" s="92">
        <v>1.19</v>
      </c>
      <c r="I206" s="93"/>
      <c r="J206" s="93"/>
      <c r="K206" s="93"/>
      <c r="L206" s="93"/>
      <c r="M206" s="93"/>
      <c r="N206" s="89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5">
      <c r="A207" s="92" t="s">
        <v>497</v>
      </c>
      <c r="B207" s="92" t="s">
        <v>537</v>
      </c>
      <c r="C207" s="92"/>
      <c r="D207" s="92"/>
      <c r="E207" s="92"/>
      <c r="F207" s="92">
        <v>1.1</v>
      </c>
      <c r="G207" s="92">
        <v>1.2</v>
      </c>
      <c r="H207" s="92">
        <v>1.12</v>
      </c>
      <c r="I207" s="93"/>
      <c r="J207" s="93"/>
      <c r="K207" s="93"/>
      <c r="L207" s="93"/>
      <c r="M207" s="93"/>
      <c r="N207" s="89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5">
      <c r="A208" s="92" t="s">
        <v>497</v>
      </c>
      <c r="B208" s="92" t="s">
        <v>552</v>
      </c>
      <c r="C208" s="92"/>
      <c r="D208" s="92">
        <v>1.2</v>
      </c>
      <c r="E208" s="92"/>
      <c r="F208" s="92">
        <v>1.1</v>
      </c>
      <c r="G208" s="92">
        <v>1.15</v>
      </c>
      <c r="H208" s="92">
        <v>1.2</v>
      </c>
      <c r="I208" s="93"/>
      <c r="J208" s="93"/>
      <c r="K208" s="93"/>
      <c r="L208" s="93"/>
      <c r="M208" s="93"/>
      <c r="N208" s="89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5">
      <c r="A209" s="92" t="s">
        <v>497</v>
      </c>
      <c r="B209" s="92" t="s">
        <v>826</v>
      </c>
      <c r="C209" s="92"/>
      <c r="D209" s="92"/>
      <c r="E209" s="92"/>
      <c r="F209" s="92">
        <v>1.3</v>
      </c>
      <c r="G209" s="92">
        <v>1.09</v>
      </c>
      <c r="H209" s="92">
        <v>1.09</v>
      </c>
      <c r="I209" s="93"/>
      <c r="J209" s="93"/>
      <c r="K209" s="93"/>
      <c r="L209" s="93"/>
      <c r="M209" s="93"/>
      <c r="N209" s="8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5">
      <c r="A210" s="92" t="s">
        <v>519</v>
      </c>
      <c r="B210" s="92" t="s">
        <v>520</v>
      </c>
      <c r="C210" s="92"/>
      <c r="D210" s="92"/>
      <c r="E210" s="92"/>
      <c r="F210" s="92">
        <v>1.05</v>
      </c>
      <c r="G210" s="92"/>
      <c r="H210" s="92"/>
      <c r="I210" s="93"/>
      <c r="J210" s="93"/>
      <c r="K210" s="93"/>
      <c r="L210" s="93"/>
      <c r="M210" s="93"/>
      <c r="N210" s="89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5">
      <c r="A211" s="92" t="s">
        <v>519</v>
      </c>
      <c r="B211" s="92" t="s">
        <v>521</v>
      </c>
      <c r="C211" s="92"/>
      <c r="D211" s="92"/>
      <c r="E211" s="92"/>
      <c r="F211" s="92"/>
      <c r="G211" s="92"/>
      <c r="H211" s="92">
        <v>1</v>
      </c>
      <c r="I211" s="93"/>
      <c r="J211" s="93"/>
      <c r="K211" s="93"/>
      <c r="L211" s="93"/>
      <c r="M211" s="93"/>
      <c r="N211" s="89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5">
      <c r="A212" s="92" t="s">
        <v>519</v>
      </c>
      <c r="B212" s="92" t="s">
        <v>522</v>
      </c>
      <c r="C212" s="92"/>
      <c r="D212" s="92"/>
      <c r="E212" s="92"/>
      <c r="F212" s="92"/>
      <c r="G212" s="92"/>
      <c r="H212" s="92">
        <v>0.8</v>
      </c>
      <c r="I212" s="93"/>
      <c r="J212" s="93"/>
      <c r="K212" s="93"/>
      <c r="L212" s="93"/>
      <c r="M212" s="93"/>
      <c r="N212" s="89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5">
      <c r="A213" s="92" t="s">
        <v>519</v>
      </c>
      <c r="B213" s="92" t="s">
        <v>523</v>
      </c>
      <c r="C213" s="92"/>
      <c r="D213" s="92"/>
      <c r="E213" s="92"/>
      <c r="F213" s="92"/>
      <c r="G213" s="92"/>
      <c r="H213" s="92">
        <v>0.77</v>
      </c>
      <c r="I213" s="93"/>
      <c r="J213" s="93"/>
      <c r="K213" s="93"/>
      <c r="L213" s="93"/>
      <c r="M213" s="93"/>
      <c r="N213" s="89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5">
      <c r="A214" s="92" t="s">
        <v>519</v>
      </c>
      <c r="B214" s="92" t="s">
        <v>504</v>
      </c>
      <c r="C214" s="92"/>
      <c r="D214" s="92"/>
      <c r="E214" s="92"/>
      <c r="F214" s="92"/>
      <c r="G214" s="92"/>
      <c r="H214" s="92">
        <v>0.86</v>
      </c>
      <c r="I214" s="93"/>
      <c r="J214" s="93"/>
      <c r="K214" s="93"/>
      <c r="L214" s="93"/>
      <c r="M214" s="93"/>
      <c r="N214" s="89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5">
      <c r="A215" s="92" t="s">
        <v>519</v>
      </c>
      <c r="B215" s="92" t="s">
        <v>508</v>
      </c>
      <c r="C215" s="92">
        <v>3.25</v>
      </c>
      <c r="D215" s="92"/>
      <c r="E215" s="92"/>
      <c r="F215" s="92"/>
      <c r="G215" s="92"/>
      <c r="H215" s="92"/>
      <c r="I215" s="93"/>
      <c r="J215" s="93"/>
      <c r="K215" s="93"/>
      <c r="L215" s="93"/>
      <c r="M215" s="93"/>
      <c r="N215" s="89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5">
      <c r="A216" s="92" t="s">
        <v>519</v>
      </c>
      <c r="B216" s="92" t="s">
        <v>525</v>
      </c>
      <c r="C216" s="92"/>
      <c r="D216" s="92"/>
      <c r="E216" s="92"/>
      <c r="F216" s="92"/>
      <c r="G216" s="92"/>
      <c r="H216" s="92">
        <v>0.93</v>
      </c>
      <c r="I216" s="93"/>
      <c r="J216" s="93"/>
      <c r="K216" s="93"/>
      <c r="L216" s="93"/>
      <c r="M216" s="93"/>
      <c r="N216" s="89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5">
      <c r="A217" s="92" t="s">
        <v>519</v>
      </c>
      <c r="B217" s="92" t="s">
        <v>526</v>
      </c>
      <c r="C217" s="92"/>
      <c r="D217" s="92"/>
      <c r="E217" s="92"/>
      <c r="F217" s="92">
        <v>1.03</v>
      </c>
      <c r="G217" s="92">
        <v>0.82</v>
      </c>
      <c r="H217" s="92">
        <v>1.06</v>
      </c>
      <c r="I217" s="93"/>
      <c r="J217" s="93"/>
      <c r="K217" s="93"/>
      <c r="L217" s="93"/>
      <c r="M217" s="93"/>
      <c r="N217" s="89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5">
      <c r="A218" s="92" t="s">
        <v>519</v>
      </c>
      <c r="B218" s="92" t="s">
        <v>527</v>
      </c>
      <c r="C218" s="92"/>
      <c r="D218" s="92"/>
      <c r="E218" s="92"/>
      <c r="F218" s="92">
        <v>1.1</v>
      </c>
      <c r="G218" s="92"/>
      <c r="H218" s="92"/>
      <c r="I218" s="93"/>
      <c r="J218" s="93"/>
      <c r="K218" s="93"/>
      <c r="L218" s="93"/>
      <c r="M218" s="93"/>
      <c r="N218" s="89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5">
      <c r="A219" s="92" t="s">
        <v>519</v>
      </c>
      <c r="B219" s="92" t="s">
        <v>528</v>
      </c>
      <c r="C219" s="92"/>
      <c r="D219" s="92"/>
      <c r="E219" s="92"/>
      <c r="F219" s="92"/>
      <c r="G219" s="92"/>
      <c r="H219" s="92">
        <v>1.2</v>
      </c>
      <c r="I219" s="93"/>
      <c r="J219" s="93"/>
      <c r="K219" s="93"/>
      <c r="L219" s="93"/>
      <c r="M219" s="93"/>
      <c r="N219" s="8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5">
      <c r="A220" s="92" t="s">
        <v>519</v>
      </c>
      <c r="B220" s="92" t="s">
        <v>529</v>
      </c>
      <c r="C220" s="92">
        <v>3.74</v>
      </c>
      <c r="D220" s="92"/>
      <c r="E220" s="92"/>
      <c r="F220" s="92"/>
      <c r="G220" s="92"/>
      <c r="H220" s="92">
        <v>0.7</v>
      </c>
      <c r="I220" s="93"/>
      <c r="J220" s="93"/>
      <c r="K220" s="93"/>
      <c r="L220" s="93"/>
      <c r="M220" s="93"/>
      <c r="N220" s="89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5">
      <c r="A221" s="92" t="s">
        <v>519</v>
      </c>
      <c r="B221" s="92" t="s">
        <v>496</v>
      </c>
      <c r="C221" s="92">
        <v>3.25</v>
      </c>
      <c r="D221" s="92"/>
      <c r="E221" s="92"/>
      <c r="F221" s="92"/>
      <c r="G221" s="92"/>
      <c r="H221" s="92">
        <v>0.8</v>
      </c>
      <c r="I221" s="93"/>
      <c r="J221" s="93"/>
      <c r="K221" s="93"/>
      <c r="L221" s="93"/>
      <c r="M221" s="93"/>
      <c r="N221" s="89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5">
      <c r="A222" s="92" t="s">
        <v>519</v>
      </c>
      <c r="B222" s="92" t="s">
        <v>531</v>
      </c>
      <c r="C222" s="92"/>
      <c r="D222" s="92"/>
      <c r="E222" s="92"/>
      <c r="F222" s="92"/>
      <c r="G222" s="92"/>
      <c r="H222" s="92">
        <v>1</v>
      </c>
      <c r="I222" s="93"/>
      <c r="J222" s="93"/>
      <c r="K222" s="93"/>
      <c r="L222" s="93"/>
      <c r="M222" s="93"/>
      <c r="N222" s="89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5">
      <c r="A223" s="92" t="s">
        <v>519</v>
      </c>
      <c r="B223" s="92" t="s">
        <v>532</v>
      </c>
      <c r="C223" s="92"/>
      <c r="D223" s="92"/>
      <c r="E223" s="92">
        <v>1.1</v>
      </c>
      <c r="F223" s="92"/>
      <c r="G223" s="92">
        <v>0.8</v>
      </c>
      <c r="H223" s="92"/>
      <c r="I223" s="93"/>
      <c r="J223" s="93"/>
      <c r="K223" s="93"/>
      <c r="L223" s="93"/>
      <c r="M223" s="93"/>
      <c r="N223" s="89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5">
      <c r="A224" s="92" t="s">
        <v>500</v>
      </c>
      <c r="B224" s="92" t="s">
        <v>513</v>
      </c>
      <c r="C224" s="92"/>
      <c r="D224" s="92"/>
      <c r="E224" s="92"/>
      <c r="F224" s="92">
        <v>1.2</v>
      </c>
      <c r="G224" s="92"/>
      <c r="H224" s="92"/>
      <c r="I224" s="93"/>
      <c r="J224" s="93"/>
      <c r="K224" s="93"/>
      <c r="L224" s="93"/>
      <c r="M224" s="93"/>
      <c r="N224" s="89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409.5" customHeight="1" hidden="1">
      <c r="A225" s="92"/>
      <c r="B225" s="92"/>
      <c r="C225" s="92"/>
      <c r="D225" s="92"/>
      <c r="E225" s="92"/>
      <c r="F225" s="92"/>
      <c r="G225" s="92"/>
      <c r="H225" s="92"/>
      <c r="I225" s="93"/>
      <c r="J225" s="93"/>
      <c r="K225" s="93"/>
      <c r="L225" s="93"/>
      <c r="M225" s="93"/>
      <c r="N225" s="89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409.5" customHeight="1" hidden="1">
      <c r="A226" s="92"/>
      <c r="B226" s="92"/>
      <c r="C226" s="92"/>
      <c r="D226" s="92"/>
      <c r="E226" s="92"/>
      <c r="F226" s="92"/>
      <c r="G226" s="92"/>
      <c r="H226" s="92"/>
      <c r="I226" s="93"/>
      <c r="J226" s="93"/>
      <c r="K226" s="93"/>
      <c r="L226" s="93"/>
      <c r="M226" s="93"/>
      <c r="N226" s="89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409.5" customHeight="1" hidden="1">
      <c r="A227" s="92"/>
      <c r="B227" s="92"/>
      <c r="C227" s="92"/>
      <c r="D227" s="92"/>
      <c r="E227" s="92"/>
      <c r="F227" s="92"/>
      <c r="G227" s="92"/>
      <c r="H227" s="92"/>
      <c r="I227" s="93"/>
      <c r="J227" s="93"/>
      <c r="K227" s="93"/>
      <c r="L227" s="93"/>
      <c r="M227" s="93"/>
      <c r="N227" s="89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409.5" customHeight="1" hidden="1">
      <c r="A228" s="92"/>
      <c r="B228" s="92"/>
      <c r="C228" s="92"/>
      <c r="D228" s="92"/>
      <c r="E228" s="92"/>
      <c r="F228" s="92"/>
      <c r="G228" s="92"/>
      <c r="H228" s="92"/>
      <c r="I228" s="93"/>
      <c r="J228" s="93"/>
      <c r="K228" s="93"/>
      <c r="L228" s="93"/>
      <c r="M228" s="93"/>
      <c r="N228" s="89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409.5" customHeight="1" hidden="1">
      <c r="A229" s="92"/>
      <c r="B229" s="92"/>
      <c r="C229" s="92"/>
      <c r="D229" s="92"/>
      <c r="E229" s="92"/>
      <c r="F229" s="92"/>
      <c r="G229" s="92"/>
      <c r="H229" s="92"/>
      <c r="I229" s="93"/>
      <c r="J229" s="93"/>
      <c r="K229" s="93"/>
      <c r="L229" s="93"/>
      <c r="M229" s="93"/>
      <c r="N229" s="8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409.5" customHeight="1" hidden="1">
      <c r="A230" s="92"/>
      <c r="B230" s="92"/>
      <c r="C230" s="92"/>
      <c r="D230" s="92"/>
      <c r="E230" s="92"/>
      <c r="F230" s="92"/>
      <c r="G230" s="92"/>
      <c r="H230" s="92"/>
      <c r="I230" s="93"/>
      <c r="J230" s="93"/>
      <c r="K230" s="93"/>
      <c r="L230" s="93"/>
      <c r="M230" s="93"/>
      <c r="N230" s="89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409.5" customHeight="1" hidden="1">
      <c r="A231" s="92"/>
      <c r="B231" s="92"/>
      <c r="C231" s="92"/>
      <c r="D231" s="92"/>
      <c r="E231" s="92"/>
      <c r="F231" s="92"/>
      <c r="G231" s="92"/>
      <c r="H231" s="92"/>
      <c r="I231" s="93"/>
      <c r="J231" s="93"/>
      <c r="K231" s="93"/>
      <c r="L231" s="93"/>
      <c r="M231" s="93"/>
      <c r="N231" s="89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409.5" customHeight="1" hidden="1">
      <c r="A232" s="92"/>
      <c r="B232" s="92"/>
      <c r="C232" s="92"/>
      <c r="D232" s="92"/>
      <c r="E232" s="92"/>
      <c r="F232" s="92"/>
      <c r="G232" s="92"/>
      <c r="H232" s="92"/>
      <c r="I232" s="93"/>
      <c r="J232" s="93"/>
      <c r="K232" s="93"/>
      <c r="L232" s="93"/>
      <c r="M232" s="93"/>
      <c r="N232" s="89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409.5" customHeight="1" hidden="1">
      <c r="A233" s="92"/>
      <c r="B233" s="92"/>
      <c r="C233" s="92"/>
      <c r="D233" s="92"/>
      <c r="E233" s="92"/>
      <c r="F233" s="92"/>
      <c r="G233" s="92"/>
      <c r="H233" s="92"/>
      <c r="I233" s="93"/>
      <c r="J233" s="93"/>
      <c r="K233" s="93"/>
      <c r="L233" s="93"/>
      <c r="M233" s="93"/>
      <c r="N233" s="89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409.5" customHeight="1" hidden="1">
      <c r="A234" s="92"/>
      <c r="B234" s="92"/>
      <c r="C234" s="92"/>
      <c r="D234" s="92"/>
      <c r="E234" s="92"/>
      <c r="F234" s="92"/>
      <c r="G234" s="92"/>
      <c r="H234" s="92"/>
      <c r="I234" s="93"/>
      <c r="J234" s="93"/>
      <c r="K234" s="93"/>
      <c r="L234" s="93"/>
      <c r="M234" s="93"/>
      <c r="N234" s="89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409.5" customHeight="1" hidden="1">
      <c r="A235" s="92"/>
      <c r="B235" s="92"/>
      <c r="C235" s="92"/>
      <c r="D235" s="92"/>
      <c r="E235" s="92"/>
      <c r="F235" s="92"/>
      <c r="G235" s="92"/>
      <c r="H235" s="92"/>
      <c r="I235" s="93"/>
      <c r="J235" s="93"/>
      <c r="K235" s="93"/>
      <c r="L235" s="93"/>
      <c r="M235" s="93"/>
      <c r="N235" s="89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409.5" customHeight="1" hidden="1">
      <c r="A236" s="92"/>
      <c r="B236" s="92"/>
      <c r="C236" s="92"/>
      <c r="D236" s="92"/>
      <c r="E236" s="92"/>
      <c r="F236" s="92"/>
      <c r="G236" s="92"/>
      <c r="H236" s="92"/>
      <c r="I236" s="93"/>
      <c r="J236" s="93"/>
      <c r="K236" s="93"/>
      <c r="L236" s="93"/>
      <c r="M236" s="93"/>
      <c r="N236" s="89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409.5" customHeight="1" hidden="1">
      <c r="A237" s="92"/>
      <c r="B237" s="92"/>
      <c r="C237" s="92"/>
      <c r="D237" s="92"/>
      <c r="E237" s="92"/>
      <c r="F237" s="92"/>
      <c r="G237" s="92"/>
      <c r="H237" s="92"/>
      <c r="I237" s="93"/>
      <c r="J237" s="93"/>
      <c r="K237" s="93"/>
      <c r="L237" s="93"/>
      <c r="M237" s="93"/>
      <c r="N237" s="89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409.5" customHeight="1" hidden="1">
      <c r="A238" s="92"/>
      <c r="B238" s="92"/>
      <c r="C238" s="92"/>
      <c r="D238" s="92"/>
      <c r="E238" s="92"/>
      <c r="F238" s="92"/>
      <c r="G238" s="92"/>
      <c r="H238" s="92"/>
      <c r="I238" s="93"/>
      <c r="J238" s="93"/>
      <c r="K238" s="93"/>
      <c r="L238" s="93"/>
      <c r="M238" s="93"/>
      <c r="N238" s="89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409.5" customHeight="1" hidden="1">
      <c r="A239" s="92"/>
      <c r="B239" s="92"/>
      <c r="C239" s="92"/>
      <c r="D239" s="92"/>
      <c r="E239" s="92"/>
      <c r="F239" s="92"/>
      <c r="G239" s="92"/>
      <c r="H239" s="92"/>
      <c r="I239" s="93"/>
      <c r="J239" s="93"/>
      <c r="K239" s="93"/>
      <c r="L239" s="93"/>
      <c r="M239" s="93"/>
      <c r="N239" s="8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409.5" customHeight="1" hidden="1">
      <c r="A240" s="92"/>
      <c r="B240" s="92"/>
      <c r="C240" s="92"/>
      <c r="D240" s="92"/>
      <c r="E240" s="92"/>
      <c r="F240" s="92"/>
      <c r="G240" s="92"/>
      <c r="H240" s="92"/>
      <c r="I240" s="93"/>
      <c r="J240" s="93"/>
      <c r="K240" s="93"/>
      <c r="L240" s="93"/>
      <c r="M240" s="93"/>
      <c r="N240" s="89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409.5" customHeight="1" hidden="1">
      <c r="A241" s="92"/>
      <c r="B241" s="92"/>
      <c r="C241" s="92"/>
      <c r="D241" s="92"/>
      <c r="E241" s="92"/>
      <c r="F241" s="92"/>
      <c r="G241" s="92"/>
      <c r="H241" s="92"/>
      <c r="I241" s="93"/>
      <c r="J241" s="93"/>
      <c r="K241" s="93"/>
      <c r="L241" s="93"/>
      <c r="M241" s="93"/>
      <c r="N241" s="89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409.5" customHeight="1" hidden="1">
      <c r="A242" s="92"/>
      <c r="B242" s="92"/>
      <c r="C242" s="92"/>
      <c r="D242" s="92"/>
      <c r="E242" s="92"/>
      <c r="F242" s="92"/>
      <c r="G242" s="92"/>
      <c r="H242" s="92"/>
      <c r="I242" s="93"/>
      <c r="J242" s="93"/>
      <c r="K242" s="93"/>
      <c r="L242" s="93"/>
      <c r="M242" s="93"/>
      <c r="N242" s="89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409.5" customHeight="1" hidden="1">
      <c r="A243" s="92"/>
      <c r="B243" s="92"/>
      <c r="C243" s="92"/>
      <c r="D243" s="92"/>
      <c r="E243" s="92"/>
      <c r="F243" s="92"/>
      <c r="G243" s="92"/>
      <c r="H243" s="92"/>
      <c r="I243" s="93"/>
      <c r="J243" s="93"/>
      <c r="K243" s="93"/>
      <c r="L243" s="93"/>
      <c r="M243" s="93"/>
      <c r="N243" s="89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409.5" customHeight="1" hidden="1">
      <c r="A244" s="92"/>
      <c r="B244" s="92"/>
      <c r="C244" s="92"/>
      <c r="D244" s="92"/>
      <c r="E244" s="92"/>
      <c r="F244" s="92"/>
      <c r="G244" s="92"/>
      <c r="H244" s="92"/>
      <c r="I244" s="93"/>
      <c r="J244" s="93"/>
      <c r="K244" s="93"/>
      <c r="L244" s="93"/>
      <c r="M244" s="93"/>
      <c r="N244" s="89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409.5" customHeight="1" hidden="1">
      <c r="A245" s="92"/>
      <c r="B245" s="92"/>
      <c r="C245" s="92"/>
      <c r="D245" s="92"/>
      <c r="E245" s="92"/>
      <c r="F245" s="92"/>
      <c r="G245" s="92"/>
      <c r="H245" s="92"/>
      <c r="I245" s="93"/>
      <c r="J245" s="93"/>
      <c r="K245" s="93"/>
      <c r="L245" s="93"/>
      <c r="M245" s="93"/>
      <c r="N245" s="89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409.5" customHeight="1" hidden="1">
      <c r="A246" s="92"/>
      <c r="B246" s="92"/>
      <c r="C246" s="92"/>
      <c r="D246" s="92"/>
      <c r="E246" s="92"/>
      <c r="F246" s="92"/>
      <c r="G246" s="92"/>
      <c r="H246" s="92"/>
      <c r="I246" s="93"/>
      <c r="J246" s="93"/>
      <c r="K246" s="93"/>
      <c r="L246" s="93"/>
      <c r="M246" s="93"/>
      <c r="N246" s="89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409.5" customHeight="1" hidden="1">
      <c r="A247" s="92"/>
      <c r="B247" s="92"/>
      <c r="C247" s="92"/>
      <c r="D247" s="92"/>
      <c r="E247" s="92"/>
      <c r="F247" s="92"/>
      <c r="G247" s="92"/>
      <c r="H247" s="92"/>
      <c r="I247" s="93"/>
      <c r="J247" s="93"/>
      <c r="K247" s="93"/>
      <c r="L247" s="93"/>
      <c r="M247" s="93"/>
      <c r="N247" s="89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409.5" customHeight="1" hidden="1">
      <c r="A248" s="92"/>
      <c r="B248" s="92"/>
      <c r="C248" s="92"/>
      <c r="D248" s="92"/>
      <c r="E248" s="92"/>
      <c r="F248" s="92"/>
      <c r="G248" s="92"/>
      <c r="H248" s="92"/>
      <c r="I248" s="93"/>
      <c r="J248" s="93"/>
      <c r="K248" s="93"/>
      <c r="L248" s="93"/>
      <c r="M248" s="93"/>
      <c r="N248" s="89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409.5" customHeight="1" hidden="1">
      <c r="A249" s="92"/>
      <c r="B249" s="92"/>
      <c r="C249" s="92"/>
      <c r="D249" s="92"/>
      <c r="E249" s="92"/>
      <c r="F249" s="92"/>
      <c r="G249" s="92"/>
      <c r="H249" s="92"/>
      <c r="I249" s="93"/>
      <c r="J249" s="93"/>
      <c r="K249" s="93"/>
      <c r="L249" s="93"/>
      <c r="M249" s="93"/>
      <c r="N249" s="8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409.5" customHeight="1" hidden="1">
      <c r="A250" s="92"/>
      <c r="B250" s="92"/>
      <c r="C250" s="92"/>
      <c r="D250" s="92"/>
      <c r="E250" s="92"/>
      <c r="F250" s="92"/>
      <c r="G250" s="92"/>
      <c r="H250" s="92"/>
      <c r="I250" s="93"/>
      <c r="J250" s="93"/>
      <c r="K250" s="93"/>
      <c r="L250" s="93"/>
      <c r="M250" s="93"/>
      <c r="N250" s="89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409.5" customHeight="1" hidden="1">
      <c r="A251" s="92"/>
      <c r="B251" s="92"/>
      <c r="C251" s="92"/>
      <c r="D251" s="92"/>
      <c r="E251" s="92"/>
      <c r="F251" s="92"/>
      <c r="G251" s="92"/>
      <c r="H251" s="92"/>
      <c r="I251" s="90"/>
      <c r="J251" s="90"/>
      <c r="K251" s="90"/>
      <c r="L251" s="90"/>
      <c r="M251" s="90"/>
      <c r="N251" s="90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409.5" customHeight="1" hidden="1">
      <c r="A252" s="92"/>
      <c r="B252" s="92"/>
      <c r="C252" s="92"/>
      <c r="D252" s="92"/>
      <c r="E252" s="92"/>
      <c r="F252" s="92"/>
      <c r="G252" s="92"/>
      <c r="H252" s="92"/>
      <c r="I252" s="90"/>
      <c r="J252" s="90"/>
      <c r="K252" s="90"/>
      <c r="L252" s="90"/>
      <c r="M252" s="90"/>
      <c r="N252" s="90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409.5" customHeight="1" hidden="1">
      <c r="A253" s="92"/>
      <c r="B253" s="92"/>
      <c r="C253" s="92"/>
      <c r="D253" s="92"/>
      <c r="E253" s="92"/>
      <c r="F253" s="92"/>
      <c r="G253" s="92"/>
      <c r="H253" s="92"/>
      <c r="I253" s="90"/>
      <c r="J253" s="90"/>
      <c r="K253" s="90"/>
      <c r="L253" s="90"/>
      <c r="M253" s="90"/>
      <c r="N253" s="90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409.5" customHeight="1" hidden="1">
      <c r="A254" s="92"/>
      <c r="B254" s="92"/>
      <c r="C254" s="92"/>
      <c r="D254" s="92"/>
      <c r="E254" s="92"/>
      <c r="F254" s="92"/>
      <c r="G254" s="92"/>
      <c r="H254" s="92"/>
      <c r="I254" s="90"/>
      <c r="J254" s="90"/>
      <c r="K254" s="90"/>
      <c r="L254" s="90"/>
      <c r="M254" s="90"/>
      <c r="N254" s="90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409.5" customHeight="1" hidden="1">
      <c r="A255" s="92"/>
      <c r="B255" s="92"/>
      <c r="C255" s="92"/>
      <c r="D255" s="92"/>
      <c r="E255" s="92"/>
      <c r="F255" s="92"/>
      <c r="G255" s="92"/>
      <c r="H255" s="92"/>
      <c r="I255" s="90"/>
      <c r="J255" s="90"/>
      <c r="K255" s="90"/>
      <c r="L255" s="90"/>
      <c r="M255" s="90"/>
      <c r="N255" s="90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409.5" customHeight="1" hidden="1">
      <c r="A256" s="92"/>
      <c r="B256" s="92"/>
      <c r="C256" s="92"/>
      <c r="D256" s="92"/>
      <c r="E256" s="92"/>
      <c r="F256" s="92"/>
      <c r="G256" s="92"/>
      <c r="H256" s="92"/>
      <c r="I256" s="90"/>
      <c r="J256" s="90"/>
      <c r="K256" s="90"/>
      <c r="L256" s="90"/>
      <c r="M256" s="90"/>
      <c r="N256" s="90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409.5" customHeight="1" hidden="1">
      <c r="A257" s="92"/>
      <c r="B257" s="92"/>
      <c r="C257" s="92"/>
      <c r="D257" s="92"/>
      <c r="E257" s="92"/>
      <c r="F257" s="92"/>
      <c r="G257" s="92"/>
      <c r="H257" s="92"/>
      <c r="I257" s="90"/>
      <c r="J257" s="90"/>
      <c r="K257" s="90"/>
      <c r="L257" s="90"/>
      <c r="M257" s="90"/>
      <c r="N257" s="90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409.5" customHeight="1" hidden="1">
      <c r="A258" s="92"/>
      <c r="B258" s="92"/>
      <c r="C258" s="92"/>
      <c r="D258" s="92"/>
      <c r="E258" s="92"/>
      <c r="F258" s="92"/>
      <c r="G258" s="92"/>
      <c r="H258" s="92"/>
      <c r="I258" s="90"/>
      <c r="J258" s="90"/>
      <c r="K258" s="90"/>
      <c r="L258" s="90"/>
      <c r="M258" s="90"/>
      <c r="N258" s="90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409.5" customHeight="1" hidden="1">
      <c r="A259" s="92"/>
      <c r="B259" s="92"/>
      <c r="C259" s="92"/>
      <c r="D259" s="92"/>
      <c r="E259" s="92"/>
      <c r="F259" s="92"/>
      <c r="G259" s="92"/>
      <c r="H259" s="92"/>
      <c r="I259" s="90"/>
      <c r="J259" s="90"/>
      <c r="K259" s="90"/>
      <c r="L259" s="90"/>
      <c r="M259" s="90"/>
      <c r="N259" s="90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409.5" customHeight="1" hidden="1">
      <c r="A260" s="92"/>
      <c r="B260" s="92"/>
      <c r="C260" s="92"/>
      <c r="D260" s="92"/>
      <c r="E260" s="92"/>
      <c r="F260" s="92"/>
      <c r="G260" s="92"/>
      <c r="H260" s="92"/>
      <c r="I260" s="90"/>
      <c r="J260" s="90"/>
      <c r="K260" s="90"/>
      <c r="L260" s="90"/>
      <c r="M260" s="90"/>
      <c r="N260" s="9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409.5" customHeight="1" hidden="1">
      <c r="A261" s="92"/>
      <c r="B261" s="92"/>
      <c r="C261" s="92"/>
      <c r="D261" s="92"/>
      <c r="E261" s="92"/>
      <c r="F261" s="92"/>
      <c r="G261" s="92"/>
      <c r="H261" s="92"/>
      <c r="I261" s="90"/>
      <c r="J261" s="90"/>
      <c r="K261" s="90"/>
      <c r="L261" s="90"/>
      <c r="M261" s="90"/>
      <c r="N261" s="90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409.5" customHeight="1" hidden="1">
      <c r="A262" s="92"/>
      <c r="B262" s="92"/>
      <c r="C262" s="92"/>
      <c r="D262" s="92"/>
      <c r="E262" s="92"/>
      <c r="F262" s="92"/>
      <c r="G262" s="92"/>
      <c r="H262" s="92"/>
      <c r="I262" s="90"/>
      <c r="J262" s="90"/>
      <c r="K262" s="90"/>
      <c r="L262" s="90"/>
      <c r="M262" s="90"/>
      <c r="N262" s="90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409.5" customHeight="1" hidden="1">
      <c r="A263" s="92"/>
      <c r="B263" s="92"/>
      <c r="C263" s="92"/>
      <c r="D263" s="92"/>
      <c r="E263" s="92"/>
      <c r="F263" s="92"/>
      <c r="G263" s="92"/>
      <c r="H263" s="92"/>
      <c r="I263" s="90"/>
      <c r="J263" s="90"/>
      <c r="K263" s="90"/>
      <c r="L263" s="90"/>
      <c r="M263" s="90"/>
      <c r="N263" s="90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409.5" customHeight="1" hidden="1">
      <c r="A264" s="92"/>
      <c r="B264" s="92"/>
      <c r="C264" s="92"/>
      <c r="D264" s="92"/>
      <c r="E264" s="92"/>
      <c r="F264" s="92"/>
      <c r="G264" s="92"/>
      <c r="H264" s="92"/>
      <c r="I264" s="90"/>
      <c r="J264" s="90"/>
      <c r="K264" s="90"/>
      <c r="L264" s="90"/>
      <c r="M264" s="90"/>
      <c r="N264" s="90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409.5" customHeight="1" hidden="1">
      <c r="A265" s="92"/>
      <c r="B265" s="92"/>
      <c r="C265" s="92"/>
      <c r="D265" s="92"/>
      <c r="E265" s="92"/>
      <c r="F265" s="92"/>
      <c r="G265" s="92"/>
      <c r="H265" s="92"/>
      <c r="I265" s="90"/>
      <c r="J265" s="90"/>
      <c r="K265" s="90"/>
      <c r="L265" s="90"/>
      <c r="M265" s="90"/>
      <c r="N265" s="90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409.5" customHeight="1" hidden="1">
      <c r="A266" s="92"/>
      <c r="B266" s="92"/>
      <c r="C266" s="92"/>
      <c r="D266" s="92"/>
      <c r="E266" s="92"/>
      <c r="F266" s="92"/>
      <c r="G266" s="92"/>
      <c r="H266" s="92"/>
      <c r="I266" s="90"/>
      <c r="J266" s="90"/>
      <c r="K266" s="90"/>
      <c r="L266" s="90"/>
      <c r="M266" s="90"/>
      <c r="N266" s="90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409.5" customHeight="1" hidden="1">
      <c r="A267" s="92"/>
      <c r="B267" s="92"/>
      <c r="C267" s="92"/>
      <c r="D267" s="92"/>
      <c r="E267" s="92"/>
      <c r="F267" s="92"/>
      <c r="G267" s="92"/>
      <c r="H267" s="92"/>
      <c r="I267" s="90"/>
      <c r="J267" s="90"/>
      <c r="K267" s="90"/>
      <c r="L267" s="90"/>
      <c r="M267" s="90"/>
      <c r="N267" s="90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409.5" customHeight="1" hidden="1">
      <c r="A268" s="92"/>
      <c r="B268" s="92"/>
      <c r="C268" s="92"/>
      <c r="D268" s="92"/>
      <c r="E268" s="92"/>
      <c r="F268" s="92"/>
      <c r="G268" s="92"/>
      <c r="H268" s="92"/>
      <c r="I268" s="90"/>
      <c r="J268" s="90"/>
      <c r="K268" s="90"/>
      <c r="L268" s="90"/>
      <c r="M268" s="90"/>
      <c r="N268" s="90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409.5" customHeight="1" hidden="1">
      <c r="A269" s="92"/>
      <c r="B269" s="92"/>
      <c r="C269" s="92"/>
      <c r="D269" s="92"/>
      <c r="E269" s="92"/>
      <c r="F269" s="92"/>
      <c r="G269" s="92"/>
      <c r="H269" s="92"/>
      <c r="I269" s="90"/>
      <c r="J269" s="90"/>
      <c r="K269" s="90"/>
      <c r="L269" s="90"/>
      <c r="M269" s="90"/>
      <c r="N269" s="90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409.5" customHeight="1" hidden="1">
      <c r="A270" s="92"/>
      <c r="B270" s="92"/>
      <c r="C270" s="92"/>
      <c r="D270" s="92"/>
      <c r="E270" s="92"/>
      <c r="F270" s="92"/>
      <c r="G270" s="92"/>
      <c r="H270" s="92"/>
      <c r="I270" s="90"/>
      <c r="J270" s="90"/>
      <c r="K270" s="90"/>
      <c r="L270" s="90"/>
      <c r="M270" s="90"/>
      <c r="N270" s="9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409.5" customHeight="1" hidden="1">
      <c r="A271" s="92"/>
      <c r="B271" s="92"/>
      <c r="C271" s="92"/>
      <c r="D271" s="92"/>
      <c r="E271" s="92"/>
      <c r="F271" s="92"/>
      <c r="G271" s="92"/>
      <c r="H271" s="92"/>
      <c r="I271" s="90"/>
      <c r="J271" s="90"/>
      <c r="K271" s="90"/>
      <c r="L271" s="90"/>
      <c r="M271" s="90"/>
      <c r="N271" s="90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409.5" customHeight="1" hidden="1">
      <c r="A272" s="92"/>
      <c r="B272" s="92"/>
      <c r="C272" s="92"/>
      <c r="D272" s="92"/>
      <c r="E272" s="92"/>
      <c r="F272" s="92"/>
      <c r="G272" s="92"/>
      <c r="H272" s="92"/>
      <c r="I272" s="90"/>
      <c r="J272" s="90"/>
      <c r="K272" s="90"/>
      <c r="L272" s="90"/>
      <c r="M272" s="90"/>
      <c r="N272" s="90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409.5" customHeight="1" hidden="1">
      <c r="A273" s="92"/>
      <c r="B273" s="92"/>
      <c r="C273" s="92"/>
      <c r="D273" s="92"/>
      <c r="E273" s="92"/>
      <c r="F273" s="92"/>
      <c r="G273" s="92"/>
      <c r="H273" s="92"/>
      <c r="I273" s="90"/>
      <c r="J273" s="90"/>
      <c r="K273" s="90"/>
      <c r="L273" s="90"/>
      <c r="M273" s="90"/>
      <c r="N273" s="90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409.5" customHeight="1" hidden="1">
      <c r="A274" s="92"/>
      <c r="B274" s="92"/>
      <c r="C274" s="92"/>
      <c r="D274" s="92"/>
      <c r="E274" s="92"/>
      <c r="F274" s="92"/>
      <c r="G274" s="92"/>
      <c r="H274" s="92"/>
      <c r="I274" s="90"/>
      <c r="J274" s="90"/>
      <c r="K274" s="90"/>
      <c r="L274" s="90"/>
      <c r="M274" s="90"/>
      <c r="N274" s="90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409.5" customHeight="1" hidden="1">
      <c r="A275" s="92"/>
      <c r="B275" s="92"/>
      <c r="C275" s="92"/>
      <c r="D275" s="92"/>
      <c r="E275" s="92"/>
      <c r="F275" s="92"/>
      <c r="G275" s="92"/>
      <c r="H275" s="92"/>
      <c r="I275" s="90"/>
      <c r="J275" s="90"/>
      <c r="K275" s="90"/>
      <c r="L275" s="90"/>
      <c r="M275" s="90"/>
      <c r="N275" s="90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409.5" customHeight="1" hidden="1">
      <c r="A276" s="92"/>
      <c r="B276" s="92"/>
      <c r="C276" s="92"/>
      <c r="D276" s="92"/>
      <c r="E276" s="92"/>
      <c r="F276" s="92"/>
      <c r="G276" s="92"/>
      <c r="H276" s="92"/>
      <c r="I276" s="90"/>
      <c r="J276" s="90"/>
      <c r="K276" s="90"/>
      <c r="L276" s="90"/>
      <c r="M276" s="90"/>
      <c r="N276" s="90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409.5" customHeight="1" hidden="1">
      <c r="A277" s="92"/>
      <c r="B277" s="92"/>
      <c r="C277" s="92"/>
      <c r="D277" s="92"/>
      <c r="E277" s="92"/>
      <c r="F277" s="92"/>
      <c r="G277" s="92"/>
      <c r="H277" s="92"/>
      <c r="I277" s="90"/>
      <c r="J277" s="90"/>
      <c r="K277" s="90"/>
      <c r="L277" s="90"/>
      <c r="M277" s="90"/>
      <c r="N277" s="90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409.5" customHeight="1" hidden="1">
      <c r="A278" s="92"/>
      <c r="B278" s="92"/>
      <c r="C278" s="92"/>
      <c r="D278" s="92"/>
      <c r="E278" s="92"/>
      <c r="F278" s="92"/>
      <c r="G278" s="92"/>
      <c r="H278" s="92"/>
      <c r="I278" s="90"/>
      <c r="J278" s="90"/>
      <c r="K278" s="90"/>
      <c r="L278" s="90"/>
      <c r="M278" s="90"/>
      <c r="N278" s="90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409.5" customHeight="1" hidden="1">
      <c r="A279" s="92"/>
      <c r="B279" s="92"/>
      <c r="C279" s="92"/>
      <c r="D279" s="92"/>
      <c r="E279" s="92"/>
      <c r="F279" s="92"/>
      <c r="G279" s="92"/>
      <c r="H279" s="92"/>
      <c r="I279" s="90"/>
      <c r="J279" s="90"/>
      <c r="K279" s="90"/>
      <c r="L279" s="90"/>
      <c r="M279" s="90"/>
      <c r="N279" s="90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409.5" customHeight="1" hidden="1">
      <c r="A280" s="92"/>
      <c r="B280" s="92"/>
      <c r="C280" s="92"/>
      <c r="D280" s="92"/>
      <c r="E280" s="92"/>
      <c r="F280" s="92"/>
      <c r="G280" s="92"/>
      <c r="H280" s="92"/>
      <c r="I280" s="90"/>
      <c r="J280" s="90"/>
      <c r="K280" s="90"/>
      <c r="L280" s="90"/>
      <c r="M280" s="90"/>
      <c r="N280" s="9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409.5" customHeight="1" hidden="1">
      <c r="A281" s="92"/>
      <c r="B281" s="92"/>
      <c r="C281" s="92"/>
      <c r="D281" s="92"/>
      <c r="E281" s="92"/>
      <c r="F281" s="92"/>
      <c r="G281" s="92"/>
      <c r="H281" s="92"/>
      <c r="I281" s="90"/>
      <c r="J281" s="90"/>
      <c r="K281" s="90"/>
      <c r="L281" s="90"/>
      <c r="M281" s="90"/>
      <c r="N281" s="90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409.5" customHeight="1" hidden="1">
      <c r="A282" s="92"/>
      <c r="B282" s="92"/>
      <c r="C282" s="92"/>
      <c r="D282" s="92"/>
      <c r="E282" s="92"/>
      <c r="F282" s="92"/>
      <c r="G282" s="92"/>
      <c r="H282" s="92"/>
      <c r="I282" s="90"/>
      <c r="J282" s="90"/>
      <c r="K282" s="90"/>
      <c r="L282" s="90"/>
      <c r="M282" s="90"/>
      <c r="N282" s="90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409.5" customHeight="1" hidden="1">
      <c r="A283" s="92"/>
      <c r="B283" s="92"/>
      <c r="C283" s="92"/>
      <c r="D283" s="92"/>
      <c r="E283" s="92"/>
      <c r="F283" s="92"/>
      <c r="G283" s="92"/>
      <c r="H283" s="92"/>
      <c r="I283" s="90"/>
      <c r="J283" s="90"/>
      <c r="K283" s="90"/>
      <c r="L283" s="90"/>
      <c r="M283" s="90"/>
      <c r="N283" s="90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409.5" customHeight="1" hidden="1">
      <c r="A284" s="92"/>
      <c r="B284" s="92"/>
      <c r="C284" s="92"/>
      <c r="D284" s="92"/>
      <c r="E284" s="92"/>
      <c r="F284" s="92"/>
      <c r="G284" s="92"/>
      <c r="H284" s="92"/>
      <c r="I284" s="90"/>
      <c r="J284" s="90"/>
      <c r="K284" s="90"/>
      <c r="L284" s="90"/>
      <c r="M284" s="90"/>
      <c r="N284" s="90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409.5" customHeight="1" hidden="1">
      <c r="A285" s="92"/>
      <c r="B285" s="92"/>
      <c r="C285" s="92"/>
      <c r="D285" s="92"/>
      <c r="E285" s="92"/>
      <c r="F285" s="92"/>
      <c r="G285" s="92"/>
      <c r="H285" s="92"/>
      <c r="I285" s="90"/>
      <c r="J285" s="90"/>
      <c r="K285" s="90"/>
      <c r="L285" s="90"/>
      <c r="M285" s="90"/>
      <c r="N285" s="90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409.5" customHeight="1" hidden="1">
      <c r="A286" s="92"/>
      <c r="B286" s="92"/>
      <c r="C286" s="92"/>
      <c r="D286" s="92"/>
      <c r="E286" s="92"/>
      <c r="F286" s="92"/>
      <c r="G286" s="92"/>
      <c r="H286" s="92"/>
      <c r="I286" s="90"/>
      <c r="J286" s="90"/>
      <c r="K286" s="90"/>
      <c r="L286" s="90"/>
      <c r="M286" s="90"/>
      <c r="N286" s="90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409.5" customHeight="1" hidden="1">
      <c r="A287" s="92"/>
      <c r="B287" s="92"/>
      <c r="C287" s="92"/>
      <c r="D287" s="92"/>
      <c r="E287" s="92"/>
      <c r="F287" s="92"/>
      <c r="G287" s="92"/>
      <c r="H287" s="92"/>
      <c r="I287" s="90"/>
      <c r="J287" s="90"/>
      <c r="K287" s="90"/>
      <c r="L287" s="90"/>
      <c r="M287" s="90"/>
      <c r="N287" s="90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409.5" customHeight="1" hidden="1">
      <c r="A288" s="92"/>
      <c r="B288" s="92"/>
      <c r="C288" s="92"/>
      <c r="D288" s="92"/>
      <c r="E288" s="92"/>
      <c r="F288" s="92"/>
      <c r="G288" s="92"/>
      <c r="H288" s="92"/>
      <c r="I288" s="90"/>
      <c r="J288" s="90"/>
      <c r="K288" s="90"/>
      <c r="L288" s="90"/>
      <c r="M288" s="90"/>
      <c r="N288" s="90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409.5" customHeight="1" hidden="1">
      <c r="A289" s="92"/>
      <c r="B289" s="92"/>
      <c r="C289" s="92"/>
      <c r="D289" s="92"/>
      <c r="E289" s="92"/>
      <c r="F289" s="92"/>
      <c r="G289" s="92"/>
      <c r="H289" s="92"/>
      <c r="I289" s="90"/>
      <c r="J289" s="90"/>
      <c r="K289" s="90"/>
      <c r="L289" s="90"/>
      <c r="M289" s="90"/>
      <c r="N289" s="90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409.5" customHeight="1" hidden="1">
      <c r="A290" s="92"/>
      <c r="B290" s="92"/>
      <c r="C290" s="92"/>
      <c r="D290" s="92"/>
      <c r="E290" s="92"/>
      <c r="F290" s="92"/>
      <c r="G290" s="92"/>
      <c r="H290" s="92"/>
      <c r="I290" s="90"/>
      <c r="J290" s="90"/>
      <c r="K290" s="90"/>
      <c r="L290" s="90"/>
      <c r="M290" s="90"/>
      <c r="N290" s="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409.5" customHeight="1" hidden="1">
      <c r="A291" s="92"/>
      <c r="B291" s="92"/>
      <c r="C291" s="92"/>
      <c r="D291" s="92"/>
      <c r="E291" s="92"/>
      <c r="F291" s="92"/>
      <c r="G291" s="92"/>
      <c r="H291" s="92"/>
      <c r="I291" s="90"/>
      <c r="J291" s="90"/>
      <c r="K291" s="90"/>
      <c r="L291" s="90"/>
      <c r="M291" s="90"/>
      <c r="N291" s="90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409.5" customHeight="1" hidden="1">
      <c r="A292" s="92"/>
      <c r="B292" s="92"/>
      <c r="C292" s="92"/>
      <c r="D292" s="92"/>
      <c r="E292" s="92"/>
      <c r="F292" s="92"/>
      <c r="G292" s="92"/>
      <c r="H292" s="92"/>
      <c r="I292" s="90"/>
      <c r="J292" s="90"/>
      <c r="K292" s="90"/>
      <c r="L292" s="90"/>
      <c r="M292" s="90"/>
      <c r="N292" s="90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409.5" customHeight="1" hidden="1">
      <c r="A293" s="92"/>
      <c r="B293" s="92"/>
      <c r="C293" s="92"/>
      <c r="D293" s="92"/>
      <c r="E293" s="92"/>
      <c r="F293" s="92"/>
      <c r="G293" s="92"/>
      <c r="H293" s="92"/>
      <c r="I293" s="90"/>
      <c r="J293" s="90"/>
      <c r="K293" s="90"/>
      <c r="L293" s="90"/>
      <c r="M293" s="90"/>
      <c r="N293" s="90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409.5" customHeight="1" hidden="1">
      <c r="A294" s="92"/>
      <c r="B294" s="92"/>
      <c r="C294" s="92"/>
      <c r="D294" s="92"/>
      <c r="E294" s="92"/>
      <c r="F294" s="92"/>
      <c r="G294" s="92"/>
      <c r="H294" s="92"/>
      <c r="I294" s="90"/>
      <c r="J294" s="90"/>
      <c r="K294" s="90"/>
      <c r="L294" s="90"/>
      <c r="M294" s="90"/>
      <c r="N294" s="90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409.5" customHeight="1" hidden="1">
      <c r="A295" s="92"/>
      <c r="B295" s="92"/>
      <c r="C295" s="92"/>
      <c r="D295" s="92"/>
      <c r="E295" s="92"/>
      <c r="F295" s="92"/>
      <c r="G295" s="92"/>
      <c r="H295" s="92"/>
      <c r="I295" s="90"/>
      <c r="J295" s="90"/>
      <c r="K295" s="90"/>
      <c r="L295" s="90"/>
      <c r="M295" s="90"/>
      <c r="N295" s="90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409.5" customHeight="1" hidden="1">
      <c r="A296" s="92"/>
      <c r="B296" s="92"/>
      <c r="C296" s="92"/>
      <c r="D296" s="92"/>
      <c r="E296" s="92"/>
      <c r="F296" s="92"/>
      <c r="G296" s="92"/>
      <c r="H296" s="92"/>
      <c r="I296" s="90"/>
      <c r="J296" s="90"/>
      <c r="K296" s="90"/>
      <c r="L296" s="90"/>
      <c r="M296" s="90"/>
      <c r="N296" s="90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409.5" customHeight="1" hidden="1">
      <c r="A297" s="92"/>
      <c r="B297" s="92"/>
      <c r="C297" s="92"/>
      <c r="D297" s="92"/>
      <c r="E297" s="92"/>
      <c r="F297" s="92"/>
      <c r="G297" s="92"/>
      <c r="H297" s="92"/>
      <c r="I297" s="90"/>
      <c r="J297" s="90"/>
      <c r="K297" s="90"/>
      <c r="L297" s="90"/>
      <c r="M297" s="90"/>
      <c r="N297" s="90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409.5" customHeight="1" hidden="1">
      <c r="A298" s="92"/>
      <c r="B298" s="92"/>
      <c r="C298" s="92"/>
      <c r="D298" s="92"/>
      <c r="E298" s="92"/>
      <c r="F298" s="92"/>
      <c r="G298" s="92"/>
      <c r="H298" s="92"/>
      <c r="I298" s="90"/>
      <c r="J298" s="90"/>
      <c r="K298" s="90"/>
      <c r="L298" s="90"/>
      <c r="M298" s="90"/>
      <c r="N298" s="90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409.5" customHeight="1" hidden="1">
      <c r="A299" s="92"/>
      <c r="B299" s="92"/>
      <c r="C299" s="92"/>
      <c r="D299" s="92"/>
      <c r="E299" s="92"/>
      <c r="F299" s="92"/>
      <c r="G299" s="92"/>
      <c r="H299" s="92"/>
      <c r="I299" s="90"/>
      <c r="J299" s="90"/>
      <c r="K299" s="90"/>
      <c r="L299" s="90"/>
      <c r="M299" s="90"/>
      <c r="N299" s="90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409.5" customHeight="1" hidden="1">
      <c r="A300" s="92"/>
      <c r="B300" s="92"/>
      <c r="C300" s="92"/>
      <c r="D300" s="92"/>
      <c r="E300" s="92"/>
      <c r="F300" s="92"/>
      <c r="G300" s="92"/>
      <c r="H300" s="92"/>
      <c r="I300" s="90"/>
      <c r="J300" s="90"/>
      <c r="K300" s="90"/>
      <c r="L300" s="90"/>
      <c r="M300" s="90"/>
      <c r="N300" s="9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5">
      <c r="A301" s="195" t="s">
        <v>505</v>
      </c>
      <c r="B301" s="195"/>
      <c r="C301" s="195"/>
      <c r="D301" s="195"/>
      <c r="E301" s="195"/>
      <c r="F301" s="195"/>
      <c r="G301" s="195"/>
      <c r="H301" s="195"/>
      <c r="I301" s="93"/>
      <c r="J301" s="93"/>
      <c r="K301" s="93"/>
      <c r="L301" s="93"/>
      <c r="M301" s="93"/>
      <c r="N301" s="89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5">
      <c r="A302" s="92" t="s">
        <v>517</v>
      </c>
      <c r="B302" s="92" t="s">
        <v>518</v>
      </c>
      <c r="C302" s="92">
        <v>-0.9</v>
      </c>
      <c r="D302" s="92"/>
      <c r="E302" s="92"/>
      <c r="F302" s="92">
        <v>0</v>
      </c>
      <c r="G302" s="92"/>
      <c r="H302" s="92">
        <v>0</v>
      </c>
      <c r="I302" s="93"/>
      <c r="J302" s="93"/>
      <c r="K302" s="93"/>
      <c r="L302" s="93"/>
      <c r="M302" s="93"/>
      <c r="N302" s="89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15">
      <c r="A303" s="92" t="s">
        <v>594</v>
      </c>
      <c r="B303" s="92" t="s">
        <v>518</v>
      </c>
      <c r="C303" s="92">
        <v>0</v>
      </c>
      <c r="D303" s="92"/>
      <c r="E303" s="92"/>
      <c r="F303" s="92">
        <v>0</v>
      </c>
      <c r="G303" s="92"/>
      <c r="H303" s="92">
        <v>0</v>
      </c>
      <c r="I303" s="93"/>
      <c r="J303" s="93"/>
      <c r="K303" s="93"/>
      <c r="L303" s="93"/>
      <c r="M303" s="93"/>
      <c r="N303" s="89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409.5" customHeight="1" hidden="1">
      <c r="A304" s="92"/>
      <c r="B304" s="92"/>
      <c r="C304" s="92"/>
      <c r="D304" s="92"/>
      <c r="E304" s="92"/>
      <c r="F304" s="92"/>
      <c r="G304" s="92"/>
      <c r="H304" s="92"/>
      <c r="I304" s="93"/>
      <c r="J304" s="93"/>
      <c r="K304" s="93"/>
      <c r="L304" s="93"/>
      <c r="M304" s="93"/>
      <c r="N304" s="89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409.5" customHeight="1" hidden="1">
      <c r="A305" s="92"/>
      <c r="B305" s="92"/>
      <c r="C305" s="92"/>
      <c r="D305" s="92"/>
      <c r="E305" s="92"/>
      <c r="F305" s="92"/>
      <c r="G305" s="92"/>
      <c r="H305" s="92"/>
      <c r="I305" s="93"/>
      <c r="J305" s="93"/>
      <c r="K305" s="93"/>
      <c r="L305" s="93"/>
      <c r="M305" s="93"/>
      <c r="N305" s="89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409.5" customHeight="1" hidden="1">
      <c r="A306" s="92"/>
      <c r="B306" s="92"/>
      <c r="C306" s="92"/>
      <c r="D306" s="92"/>
      <c r="E306" s="92"/>
      <c r="F306" s="92"/>
      <c r="G306" s="92"/>
      <c r="H306" s="92"/>
      <c r="I306" s="93"/>
      <c r="J306" s="93"/>
      <c r="K306" s="93"/>
      <c r="L306" s="93"/>
      <c r="M306" s="93"/>
      <c r="N306" s="89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409.5" customHeight="1" hidden="1">
      <c r="A307" s="92"/>
      <c r="B307" s="92"/>
      <c r="C307" s="92"/>
      <c r="D307" s="92"/>
      <c r="E307" s="92"/>
      <c r="F307" s="92"/>
      <c r="G307" s="92"/>
      <c r="H307" s="92"/>
      <c r="I307" s="93"/>
      <c r="J307" s="93"/>
      <c r="K307" s="93"/>
      <c r="L307" s="93"/>
      <c r="M307" s="93"/>
      <c r="N307" s="89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409.5" customHeight="1" hidden="1">
      <c r="A308" s="92"/>
      <c r="B308" s="92"/>
      <c r="C308" s="92"/>
      <c r="D308" s="92"/>
      <c r="E308" s="92"/>
      <c r="F308" s="92"/>
      <c r="G308" s="92"/>
      <c r="H308" s="92"/>
      <c r="I308" s="93"/>
      <c r="J308" s="93"/>
      <c r="K308" s="93"/>
      <c r="L308" s="93"/>
      <c r="M308" s="93"/>
      <c r="N308" s="89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409.5" customHeight="1" hidden="1">
      <c r="A309" s="92"/>
      <c r="B309" s="92"/>
      <c r="C309" s="92"/>
      <c r="D309" s="92"/>
      <c r="E309" s="92"/>
      <c r="F309" s="92"/>
      <c r="G309" s="92"/>
      <c r="H309" s="92"/>
      <c r="I309" s="93"/>
      <c r="J309" s="93"/>
      <c r="K309" s="93"/>
      <c r="L309" s="93"/>
      <c r="M309" s="93"/>
      <c r="N309" s="8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409.5" customHeight="1" hidden="1">
      <c r="A310" s="92"/>
      <c r="B310" s="92"/>
      <c r="C310" s="92"/>
      <c r="D310" s="92"/>
      <c r="E310" s="92"/>
      <c r="F310" s="92"/>
      <c r="G310" s="92"/>
      <c r="H310" s="92"/>
      <c r="I310" s="93"/>
      <c r="J310" s="93"/>
      <c r="K310" s="93"/>
      <c r="L310" s="93"/>
      <c r="M310" s="93"/>
      <c r="N310" s="89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409.5" customHeight="1" hidden="1">
      <c r="A311" s="92"/>
      <c r="B311" s="92"/>
      <c r="C311" s="92"/>
      <c r="D311" s="92"/>
      <c r="E311" s="92"/>
      <c r="F311" s="92"/>
      <c r="G311" s="92"/>
      <c r="H311" s="92"/>
      <c r="I311" s="93"/>
      <c r="J311" s="93"/>
      <c r="K311" s="93"/>
      <c r="L311" s="93"/>
      <c r="M311" s="93"/>
      <c r="N311" s="89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409.5" customHeight="1" hidden="1">
      <c r="A312" s="92"/>
      <c r="B312" s="92"/>
      <c r="C312" s="92"/>
      <c r="D312" s="92"/>
      <c r="E312" s="92"/>
      <c r="F312" s="92"/>
      <c r="G312" s="92"/>
      <c r="H312" s="92"/>
      <c r="I312" s="93"/>
      <c r="J312" s="93"/>
      <c r="K312" s="93"/>
      <c r="L312" s="93"/>
      <c r="M312" s="93"/>
      <c r="N312" s="89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409.5" customHeight="1" hidden="1">
      <c r="A313" s="92"/>
      <c r="B313" s="92"/>
      <c r="C313" s="92"/>
      <c r="D313" s="92"/>
      <c r="E313" s="92"/>
      <c r="F313" s="92"/>
      <c r="G313" s="92"/>
      <c r="H313" s="92"/>
      <c r="I313" s="93"/>
      <c r="J313" s="93"/>
      <c r="K313" s="93"/>
      <c r="L313" s="93"/>
      <c r="M313" s="93"/>
      <c r="N313" s="89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409.5" customHeight="1" hidden="1">
      <c r="A314" s="92"/>
      <c r="B314" s="92"/>
      <c r="C314" s="92"/>
      <c r="D314" s="92"/>
      <c r="E314" s="92"/>
      <c r="F314" s="92"/>
      <c r="G314" s="92"/>
      <c r="H314" s="92"/>
      <c r="I314" s="93"/>
      <c r="J314" s="93"/>
      <c r="K314" s="93"/>
      <c r="L314" s="93"/>
      <c r="M314" s="93"/>
      <c r="N314" s="89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409.5" customHeight="1" hidden="1">
      <c r="A315" s="92"/>
      <c r="B315" s="92"/>
      <c r="C315" s="92"/>
      <c r="D315" s="92"/>
      <c r="E315" s="92"/>
      <c r="F315" s="92"/>
      <c r="G315" s="92"/>
      <c r="H315" s="92"/>
      <c r="I315" s="93"/>
      <c r="J315" s="93"/>
      <c r="K315" s="93"/>
      <c r="L315" s="93"/>
      <c r="M315" s="93"/>
      <c r="N315" s="89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409.5" customHeight="1" hidden="1">
      <c r="A316" s="92"/>
      <c r="B316" s="92"/>
      <c r="C316" s="92"/>
      <c r="D316" s="92"/>
      <c r="E316" s="92"/>
      <c r="F316" s="92"/>
      <c r="G316" s="92"/>
      <c r="H316" s="92"/>
      <c r="I316" s="93"/>
      <c r="J316" s="93"/>
      <c r="K316" s="93"/>
      <c r="L316" s="93"/>
      <c r="M316" s="93"/>
      <c r="N316" s="89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409.5" customHeight="1" hidden="1">
      <c r="A317" s="92"/>
      <c r="B317" s="92"/>
      <c r="C317" s="92"/>
      <c r="D317" s="92"/>
      <c r="E317" s="92"/>
      <c r="F317" s="92"/>
      <c r="G317" s="92"/>
      <c r="H317" s="92"/>
      <c r="I317" s="93"/>
      <c r="J317" s="93"/>
      <c r="K317" s="93"/>
      <c r="L317" s="93"/>
      <c r="M317" s="93"/>
      <c r="N317" s="89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409.5" customHeight="1" hidden="1">
      <c r="A318" s="92"/>
      <c r="B318" s="92"/>
      <c r="C318" s="92"/>
      <c r="D318" s="92"/>
      <c r="E318" s="92"/>
      <c r="F318" s="92"/>
      <c r="G318" s="92"/>
      <c r="H318" s="92"/>
      <c r="I318" s="93"/>
      <c r="J318" s="93"/>
      <c r="K318" s="93"/>
      <c r="L318" s="93"/>
      <c r="M318" s="93"/>
      <c r="N318" s="89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409.5" customHeight="1" hidden="1">
      <c r="A319" s="92"/>
      <c r="B319" s="92"/>
      <c r="C319" s="92"/>
      <c r="D319" s="92"/>
      <c r="E319" s="92"/>
      <c r="F319" s="92"/>
      <c r="G319" s="92"/>
      <c r="H319" s="92"/>
      <c r="I319" s="93"/>
      <c r="J319" s="93"/>
      <c r="K319" s="93"/>
      <c r="L319" s="93"/>
      <c r="M319" s="93"/>
      <c r="N319" s="8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409.5" customHeight="1" hidden="1">
      <c r="A320" s="92"/>
      <c r="B320" s="92"/>
      <c r="C320" s="92"/>
      <c r="D320" s="92"/>
      <c r="E320" s="92"/>
      <c r="F320" s="92"/>
      <c r="G320" s="92"/>
      <c r="H320" s="92"/>
      <c r="I320" s="93"/>
      <c r="J320" s="93"/>
      <c r="K320" s="93"/>
      <c r="L320" s="93"/>
      <c r="M320" s="93"/>
      <c r="N320" s="89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409.5" customHeight="1" hidden="1">
      <c r="A321" s="92"/>
      <c r="B321" s="92"/>
      <c r="C321" s="92"/>
      <c r="D321" s="92"/>
      <c r="E321" s="92"/>
      <c r="F321" s="92"/>
      <c r="G321" s="92"/>
      <c r="H321" s="92"/>
      <c r="I321" s="93"/>
      <c r="J321" s="93"/>
      <c r="K321" s="93"/>
      <c r="L321" s="93"/>
      <c r="M321" s="93"/>
      <c r="N321" s="89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409.5" customHeight="1" hidden="1">
      <c r="A322" s="92"/>
      <c r="B322" s="92"/>
      <c r="C322" s="92"/>
      <c r="D322" s="92"/>
      <c r="E322" s="92"/>
      <c r="F322" s="92"/>
      <c r="G322" s="92"/>
      <c r="H322" s="92"/>
      <c r="I322" s="93"/>
      <c r="J322" s="93"/>
      <c r="K322" s="93"/>
      <c r="L322" s="93"/>
      <c r="M322" s="93"/>
      <c r="N322" s="89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409.5" customHeight="1" hidden="1">
      <c r="A323" s="92"/>
      <c r="B323" s="92"/>
      <c r="C323" s="92"/>
      <c r="D323" s="92"/>
      <c r="E323" s="92"/>
      <c r="F323" s="92"/>
      <c r="G323" s="92"/>
      <c r="H323" s="92"/>
      <c r="I323" s="93"/>
      <c r="J323" s="93"/>
      <c r="K323" s="93"/>
      <c r="L323" s="93"/>
      <c r="M323" s="93"/>
      <c r="N323" s="89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409.5" customHeight="1" hidden="1">
      <c r="A324" s="92"/>
      <c r="B324" s="92"/>
      <c r="C324" s="92"/>
      <c r="D324" s="92"/>
      <c r="E324" s="92"/>
      <c r="F324" s="92"/>
      <c r="G324" s="92"/>
      <c r="H324" s="92"/>
      <c r="I324" s="93"/>
      <c r="J324" s="93"/>
      <c r="K324" s="93"/>
      <c r="L324" s="93"/>
      <c r="M324" s="93"/>
      <c r="N324" s="89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409.5" customHeight="1" hidden="1">
      <c r="A325" s="92"/>
      <c r="B325" s="92"/>
      <c r="C325" s="92"/>
      <c r="D325" s="92"/>
      <c r="E325" s="92"/>
      <c r="F325" s="92"/>
      <c r="G325" s="92"/>
      <c r="H325" s="92"/>
      <c r="I325" s="93"/>
      <c r="J325" s="93"/>
      <c r="K325" s="93"/>
      <c r="L325" s="93"/>
      <c r="M325" s="93"/>
      <c r="N325" s="89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409.5" customHeight="1" hidden="1">
      <c r="A326" s="92"/>
      <c r="B326" s="92"/>
      <c r="C326" s="92"/>
      <c r="D326" s="92"/>
      <c r="E326" s="92"/>
      <c r="F326" s="92"/>
      <c r="G326" s="92"/>
      <c r="H326" s="92"/>
      <c r="I326" s="93"/>
      <c r="J326" s="93"/>
      <c r="K326" s="93"/>
      <c r="L326" s="93"/>
      <c r="M326" s="93"/>
      <c r="N326" s="89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409.5" customHeight="1" hidden="1">
      <c r="A327" s="92"/>
      <c r="B327" s="92"/>
      <c r="C327" s="92"/>
      <c r="D327" s="92"/>
      <c r="E327" s="92"/>
      <c r="F327" s="92"/>
      <c r="G327" s="92"/>
      <c r="H327" s="92"/>
      <c r="I327" s="93"/>
      <c r="J327" s="93"/>
      <c r="K327" s="93"/>
      <c r="L327" s="93"/>
      <c r="M327" s="93"/>
      <c r="N327" s="89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409.5" customHeight="1" hidden="1">
      <c r="A328" s="92"/>
      <c r="B328" s="92"/>
      <c r="C328" s="92"/>
      <c r="D328" s="92"/>
      <c r="E328" s="92"/>
      <c r="F328" s="92"/>
      <c r="G328" s="92"/>
      <c r="H328" s="92"/>
      <c r="I328" s="93"/>
      <c r="J328" s="93"/>
      <c r="K328" s="93"/>
      <c r="L328" s="93"/>
      <c r="M328" s="93"/>
      <c r="N328" s="89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409.5" customHeight="1" hidden="1">
      <c r="A329" s="92"/>
      <c r="B329" s="92"/>
      <c r="C329" s="92"/>
      <c r="D329" s="92"/>
      <c r="E329" s="92"/>
      <c r="F329" s="92"/>
      <c r="G329" s="92"/>
      <c r="H329" s="92"/>
      <c r="I329" s="93"/>
      <c r="J329" s="93"/>
      <c r="K329" s="93"/>
      <c r="L329" s="93"/>
      <c r="M329" s="93"/>
      <c r="N329" s="8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409.5" customHeight="1" hidden="1">
      <c r="A330" s="92"/>
      <c r="B330" s="92"/>
      <c r="C330" s="92"/>
      <c r="D330" s="92"/>
      <c r="E330" s="92"/>
      <c r="F330" s="92"/>
      <c r="G330" s="92"/>
      <c r="H330" s="92"/>
      <c r="I330" s="93"/>
      <c r="J330" s="93"/>
      <c r="K330" s="93"/>
      <c r="L330" s="93"/>
      <c r="M330" s="93"/>
      <c r="N330" s="89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409.5" customHeight="1" hidden="1">
      <c r="A331" s="92"/>
      <c r="B331" s="92"/>
      <c r="C331" s="92"/>
      <c r="D331" s="92"/>
      <c r="E331" s="92"/>
      <c r="F331" s="92"/>
      <c r="G331" s="92"/>
      <c r="H331" s="92"/>
      <c r="I331" s="93"/>
      <c r="J331" s="93"/>
      <c r="K331" s="93"/>
      <c r="L331" s="93"/>
      <c r="M331" s="93"/>
      <c r="N331" s="89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409.5" customHeight="1" hidden="1">
      <c r="A332" s="92"/>
      <c r="B332" s="92"/>
      <c r="C332" s="92"/>
      <c r="D332" s="92"/>
      <c r="E332" s="92"/>
      <c r="F332" s="92"/>
      <c r="G332" s="92"/>
      <c r="H332" s="92"/>
      <c r="I332" s="93"/>
      <c r="J332" s="93"/>
      <c r="K332" s="93"/>
      <c r="L332" s="93"/>
      <c r="M332" s="93"/>
      <c r="N332" s="89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409.5" customHeight="1" hidden="1">
      <c r="A333" s="92"/>
      <c r="B333" s="92"/>
      <c r="C333" s="92"/>
      <c r="D333" s="92"/>
      <c r="E333" s="92"/>
      <c r="F333" s="92"/>
      <c r="G333" s="92"/>
      <c r="H333" s="92"/>
      <c r="I333" s="93"/>
      <c r="J333" s="93"/>
      <c r="K333" s="93"/>
      <c r="L333" s="93"/>
      <c r="M333" s="93"/>
      <c r="N333" s="89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409.5" customHeight="1" hidden="1">
      <c r="A334" s="92"/>
      <c r="B334" s="92"/>
      <c r="C334" s="92"/>
      <c r="D334" s="92"/>
      <c r="E334" s="92"/>
      <c r="F334" s="92"/>
      <c r="G334" s="92"/>
      <c r="H334" s="92"/>
      <c r="I334" s="93"/>
      <c r="J334" s="93"/>
      <c r="K334" s="93"/>
      <c r="L334" s="93"/>
      <c r="M334" s="93"/>
      <c r="N334" s="89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409.5" customHeight="1" hidden="1">
      <c r="A335" s="92"/>
      <c r="B335" s="92"/>
      <c r="C335" s="92"/>
      <c r="D335" s="92"/>
      <c r="E335" s="92"/>
      <c r="F335" s="92"/>
      <c r="G335" s="92"/>
      <c r="H335" s="92"/>
      <c r="I335" s="93"/>
      <c r="J335" s="93"/>
      <c r="K335" s="93"/>
      <c r="L335" s="93"/>
      <c r="M335" s="93"/>
      <c r="N335" s="89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409.5" customHeight="1" hidden="1">
      <c r="A336" s="92"/>
      <c r="B336" s="92"/>
      <c r="C336" s="92"/>
      <c r="D336" s="92"/>
      <c r="E336" s="92"/>
      <c r="F336" s="92"/>
      <c r="G336" s="92"/>
      <c r="H336" s="92"/>
      <c r="I336" s="93"/>
      <c r="J336" s="93"/>
      <c r="K336" s="93"/>
      <c r="L336" s="93"/>
      <c r="M336" s="93"/>
      <c r="N336" s="89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409.5" customHeight="1" hidden="1">
      <c r="A337" s="92"/>
      <c r="B337" s="92"/>
      <c r="C337" s="92"/>
      <c r="D337" s="92"/>
      <c r="E337" s="92"/>
      <c r="F337" s="92"/>
      <c r="G337" s="92"/>
      <c r="H337" s="92"/>
      <c r="I337" s="93"/>
      <c r="J337" s="93"/>
      <c r="K337" s="93"/>
      <c r="L337" s="93"/>
      <c r="M337" s="93"/>
      <c r="N337" s="89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409.5" customHeight="1" hidden="1">
      <c r="A338" s="92"/>
      <c r="B338" s="92"/>
      <c r="C338" s="92"/>
      <c r="D338" s="92"/>
      <c r="E338" s="92"/>
      <c r="F338" s="92"/>
      <c r="G338" s="92"/>
      <c r="H338" s="92"/>
      <c r="I338" s="93"/>
      <c r="J338" s="93"/>
      <c r="K338" s="93"/>
      <c r="L338" s="93"/>
      <c r="M338" s="93"/>
      <c r="N338" s="89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409.5" customHeight="1" hidden="1">
      <c r="A339" s="92"/>
      <c r="B339" s="92"/>
      <c r="C339" s="92"/>
      <c r="D339" s="92"/>
      <c r="E339" s="92"/>
      <c r="F339" s="92"/>
      <c r="G339" s="92"/>
      <c r="H339" s="92"/>
      <c r="I339" s="93"/>
      <c r="J339" s="93"/>
      <c r="K339" s="93"/>
      <c r="L339" s="93"/>
      <c r="M339" s="93"/>
      <c r="N339" s="8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409.5" customHeight="1" hidden="1">
      <c r="A340" s="92"/>
      <c r="B340" s="92"/>
      <c r="C340" s="92"/>
      <c r="D340" s="92"/>
      <c r="E340" s="92"/>
      <c r="F340" s="92"/>
      <c r="G340" s="92"/>
      <c r="H340" s="92"/>
      <c r="I340" s="93"/>
      <c r="J340" s="93"/>
      <c r="K340" s="93"/>
      <c r="L340" s="93"/>
      <c r="M340" s="93"/>
      <c r="N340" s="89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409.5" customHeight="1" hidden="1">
      <c r="A341" s="92"/>
      <c r="B341" s="92"/>
      <c r="C341" s="92"/>
      <c r="D341" s="92"/>
      <c r="E341" s="92"/>
      <c r="F341" s="92"/>
      <c r="G341" s="92"/>
      <c r="H341" s="92"/>
      <c r="I341" s="93"/>
      <c r="J341" s="93"/>
      <c r="K341" s="93"/>
      <c r="L341" s="93"/>
      <c r="M341" s="93"/>
      <c r="N341" s="89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409.5" customHeight="1" hidden="1">
      <c r="A342" s="92"/>
      <c r="B342" s="92"/>
      <c r="C342" s="92"/>
      <c r="D342" s="92"/>
      <c r="E342" s="92"/>
      <c r="F342" s="92"/>
      <c r="G342" s="92"/>
      <c r="H342" s="92"/>
      <c r="I342" s="93"/>
      <c r="J342" s="93"/>
      <c r="K342" s="93"/>
      <c r="L342" s="93"/>
      <c r="M342" s="93"/>
      <c r="N342" s="89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409.5" customHeight="1" hidden="1">
      <c r="A343" s="92"/>
      <c r="B343" s="92"/>
      <c r="C343" s="92"/>
      <c r="D343" s="92"/>
      <c r="E343" s="92"/>
      <c r="F343" s="92"/>
      <c r="G343" s="92"/>
      <c r="H343" s="92"/>
      <c r="I343" s="93"/>
      <c r="J343" s="93"/>
      <c r="K343" s="93"/>
      <c r="L343" s="93"/>
      <c r="M343" s="93"/>
      <c r="N343" s="89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409.5" customHeight="1" hidden="1">
      <c r="A344" s="92"/>
      <c r="B344" s="92"/>
      <c r="C344" s="92"/>
      <c r="D344" s="92"/>
      <c r="E344" s="92"/>
      <c r="F344" s="92"/>
      <c r="G344" s="92"/>
      <c r="H344" s="92"/>
      <c r="I344" s="93"/>
      <c r="J344" s="93"/>
      <c r="K344" s="93"/>
      <c r="L344" s="93"/>
      <c r="M344" s="93"/>
      <c r="N344" s="89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409.5" customHeight="1" hidden="1">
      <c r="A345" s="92"/>
      <c r="B345" s="92"/>
      <c r="C345" s="92"/>
      <c r="D345" s="92"/>
      <c r="E345" s="92"/>
      <c r="F345" s="92"/>
      <c r="G345" s="92"/>
      <c r="H345" s="92"/>
      <c r="I345" s="93"/>
      <c r="J345" s="93"/>
      <c r="K345" s="93"/>
      <c r="L345" s="93"/>
      <c r="M345" s="93"/>
      <c r="N345" s="89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409.5" customHeight="1" hidden="1">
      <c r="A346" s="92"/>
      <c r="B346" s="92"/>
      <c r="C346" s="92"/>
      <c r="D346" s="92"/>
      <c r="E346" s="92"/>
      <c r="F346" s="92"/>
      <c r="G346" s="92"/>
      <c r="H346" s="92"/>
      <c r="I346" s="93"/>
      <c r="J346" s="93"/>
      <c r="K346" s="93"/>
      <c r="L346" s="93"/>
      <c r="M346" s="93"/>
      <c r="N346" s="89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409.5" customHeight="1" hidden="1">
      <c r="A347" s="92"/>
      <c r="B347" s="92"/>
      <c r="C347" s="92"/>
      <c r="D347" s="92"/>
      <c r="E347" s="92"/>
      <c r="F347" s="92"/>
      <c r="G347" s="92"/>
      <c r="H347" s="92"/>
      <c r="I347" s="93"/>
      <c r="J347" s="93"/>
      <c r="K347" s="93"/>
      <c r="L347" s="93"/>
      <c r="M347" s="93"/>
      <c r="N347" s="89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409.5" customHeight="1" hidden="1">
      <c r="A348" s="92"/>
      <c r="B348" s="92"/>
      <c r="C348" s="92"/>
      <c r="D348" s="92"/>
      <c r="E348" s="92"/>
      <c r="F348" s="92"/>
      <c r="G348" s="92"/>
      <c r="H348" s="92"/>
      <c r="I348" s="93"/>
      <c r="J348" s="93"/>
      <c r="K348" s="93"/>
      <c r="L348" s="93"/>
      <c r="M348" s="93"/>
      <c r="N348" s="89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409.5" customHeight="1" hidden="1">
      <c r="A349" s="92"/>
      <c r="B349" s="92"/>
      <c r="C349" s="92"/>
      <c r="D349" s="92"/>
      <c r="E349" s="92"/>
      <c r="F349" s="92"/>
      <c r="G349" s="92"/>
      <c r="H349" s="92"/>
      <c r="I349" s="90"/>
      <c r="J349" s="90"/>
      <c r="K349" s="90"/>
      <c r="L349" s="90"/>
      <c r="M349" s="90"/>
      <c r="N349" s="90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409.5" customHeight="1" hidden="1">
      <c r="A350" s="92"/>
      <c r="B350" s="92"/>
      <c r="C350" s="92"/>
      <c r="D350" s="92"/>
      <c r="E350" s="92"/>
      <c r="F350" s="92"/>
      <c r="G350" s="92"/>
      <c r="H350" s="92"/>
      <c r="I350" s="90"/>
      <c r="J350" s="90"/>
      <c r="K350" s="90"/>
      <c r="L350" s="90"/>
      <c r="M350" s="90"/>
      <c r="N350" s="9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409.5" customHeight="1" hidden="1">
      <c r="A351" s="92"/>
      <c r="B351" s="92"/>
      <c r="C351" s="92"/>
      <c r="D351" s="92"/>
      <c r="E351" s="92"/>
      <c r="F351" s="92"/>
      <c r="G351" s="92"/>
      <c r="H351" s="92"/>
      <c r="I351" s="90"/>
      <c r="J351" s="90"/>
      <c r="K351" s="90"/>
      <c r="L351" s="90"/>
      <c r="M351" s="90"/>
      <c r="N351" s="90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409.5" customHeight="1" hidden="1">
      <c r="A352" s="92"/>
      <c r="B352" s="92"/>
      <c r="C352" s="92"/>
      <c r="D352" s="92"/>
      <c r="E352" s="92"/>
      <c r="F352" s="92"/>
      <c r="G352" s="92"/>
      <c r="H352" s="92"/>
      <c r="I352" s="90"/>
      <c r="J352" s="90"/>
      <c r="K352" s="90"/>
      <c r="L352" s="90"/>
      <c r="M352" s="90"/>
      <c r="N352" s="90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409.5" customHeight="1" hidden="1">
      <c r="A353" s="92"/>
      <c r="B353" s="92"/>
      <c r="C353" s="92"/>
      <c r="D353" s="92"/>
      <c r="E353" s="92"/>
      <c r="F353" s="92"/>
      <c r="G353" s="92"/>
      <c r="H353" s="92"/>
      <c r="I353" s="90"/>
      <c r="J353" s="90"/>
      <c r="K353" s="90"/>
      <c r="L353" s="90"/>
      <c r="M353" s="90"/>
      <c r="N353" s="90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409.5" customHeight="1" hidden="1">
      <c r="A354" s="92"/>
      <c r="B354" s="92"/>
      <c r="C354" s="92"/>
      <c r="D354" s="92"/>
      <c r="E354" s="92"/>
      <c r="F354" s="92"/>
      <c r="G354" s="92"/>
      <c r="H354" s="92"/>
      <c r="I354" s="90"/>
      <c r="J354" s="90"/>
      <c r="K354" s="90"/>
      <c r="L354" s="90"/>
      <c r="M354" s="90"/>
      <c r="N354" s="90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409.5" customHeight="1" hidden="1">
      <c r="A355" s="92"/>
      <c r="B355" s="92"/>
      <c r="C355" s="92"/>
      <c r="D355" s="92"/>
      <c r="E355" s="92"/>
      <c r="F355" s="92"/>
      <c r="G355" s="92"/>
      <c r="H355" s="92"/>
      <c r="I355" s="90"/>
      <c r="J355" s="90"/>
      <c r="K355" s="90"/>
      <c r="L355" s="90"/>
      <c r="M355" s="90"/>
      <c r="N355" s="90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409.5" customHeight="1" hidden="1">
      <c r="A356" s="92"/>
      <c r="B356" s="92"/>
      <c r="C356" s="92"/>
      <c r="D356" s="92"/>
      <c r="E356" s="92"/>
      <c r="F356" s="92"/>
      <c r="G356" s="92"/>
      <c r="H356" s="92"/>
      <c r="I356" s="90"/>
      <c r="J356" s="90"/>
      <c r="K356" s="90"/>
      <c r="L356" s="90"/>
      <c r="M356" s="90"/>
      <c r="N356" s="90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409.5" customHeight="1" hidden="1">
      <c r="A357" s="92"/>
      <c r="B357" s="92"/>
      <c r="C357" s="92"/>
      <c r="D357" s="92"/>
      <c r="E357" s="92"/>
      <c r="F357" s="92"/>
      <c r="G357" s="92"/>
      <c r="H357" s="92"/>
      <c r="I357" s="90"/>
      <c r="J357" s="90"/>
      <c r="K357" s="90"/>
      <c r="L357" s="90"/>
      <c r="M357" s="90"/>
      <c r="N357" s="90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409.5" customHeight="1" hidden="1">
      <c r="A358" s="92"/>
      <c r="B358" s="92"/>
      <c r="C358" s="92"/>
      <c r="D358" s="92"/>
      <c r="E358" s="92"/>
      <c r="F358" s="92"/>
      <c r="G358" s="92"/>
      <c r="H358" s="92"/>
      <c r="I358" s="90"/>
      <c r="J358" s="90"/>
      <c r="K358" s="90"/>
      <c r="L358" s="90"/>
      <c r="M358" s="90"/>
      <c r="N358" s="90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409.5" customHeight="1" hidden="1">
      <c r="A359" s="92"/>
      <c r="B359" s="92"/>
      <c r="C359" s="92"/>
      <c r="D359" s="92"/>
      <c r="E359" s="92"/>
      <c r="F359" s="92"/>
      <c r="G359" s="92"/>
      <c r="H359" s="92"/>
      <c r="I359" s="90"/>
      <c r="J359" s="90"/>
      <c r="K359" s="90"/>
      <c r="L359" s="90"/>
      <c r="M359" s="90"/>
      <c r="N359" s="90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409.5" customHeight="1" hidden="1">
      <c r="A360" s="92"/>
      <c r="B360" s="92"/>
      <c r="C360" s="92"/>
      <c r="D360" s="92"/>
      <c r="E360" s="92"/>
      <c r="F360" s="92"/>
      <c r="G360" s="92"/>
      <c r="H360" s="92"/>
      <c r="I360" s="90"/>
      <c r="J360" s="90"/>
      <c r="K360" s="90"/>
      <c r="L360" s="90"/>
      <c r="M360" s="90"/>
      <c r="N360" s="9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409.5" customHeight="1" hidden="1">
      <c r="A361" s="92"/>
      <c r="B361" s="92"/>
      <c r="C361" s="92"/>
      <c r="D361" s="92"/>
      <c r="E361" s="92"/>
      <c r="F361" s="92"/>
      <c r="G361" s="92"/>
      <c r="H361" s="92"/>
      <c r="I361" s="90"/>
      <c r="J361" s="90"/>
      <c r="K361" s="90"/>
      <c r="L361" s="90"/>
      <c r="M361" s="90"/>
      <c r="N361" s="90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409.5" customHeight="1" hidden="1">
      <c r="A362" s="92"/>
      <c r="B362" s="92"/>
      <c r="C362" s="92"/>
      <c r="D362" s="92"/>
      <c r="E362" s="92"/>
      <c r="F362" s="92"/>
      <c r="G362" s="92"/>
      <c r="H362" s="92"/>
      <c r="I362" s="90"/>
      <c r="J362" s="90"/>
      <c r="K362" s="90"/>
      <c r="L362" s="90"/>
      <c r="M362" s="90"/>
      <c r="N362" s="90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409.5" customHeight="1" hidden="1">
      <c r="A363" s="92"/>
      <c r="B363" s="92"/>
      <c r="C363" s="92"/>
      <c r="D363" s="92"/>
      <c r="E363" s="92"/>
      <c r="F363" s="92"/>
      <c r="G363" s="92"/>
      <c r="H363" s="92"/>
      <c r="I363" s="90"/>
      <c r="J363" s="90"/>
      <c r="K363" s="90"/>
      <c r="L363" s="90"/>
      <c r="M363" s="90"/>
      <c r="N363" s="90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409.5" customHeight="1" hidden="1">
      <c r="A364" s="92"/>
      <c r="B364" s="92"/>
      <c r="C364" s="92"/>
      <c r="D364" s="92"/>
      <c r="E364" s="92"/>
      <c r="F364" s="92"/>
      <c r="G364" s="92"/>
      <c r="H364" s="92"/>
      <c r="I364" s="90"/>
      <c r="J364" s="90"/>
      <c r="K364" s="90"/>
      <c r="L364" s="90"/>
      <c r="M364" s="90"/>
      <c r="N364" s="90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409.5" customHeight="1" hidden="1">
      <c r="A365" s="92"/>
      <c r="B365" s="92"/>
      <c r="C365" s="92"/>
      <c r="D365" s="92"/>
      <c r="E365" s="92"/>
      <c r="F365" s="92"/>
      <c r="G365" s="92"/>
      <c r="H365" s="92"/>
      <c r="I365" s="90"/>
      <c r="J365" s="90"/>
      <c r="K365" s="90"/>
      <c r="L365" s="90"/>
      <c r="M365" s="90"/>
      <c r="N365" s="90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409.5" customHeight="1" hidden="1">
      <c r="A366" s="92"/>
      <c r="B366" s="92"/>
      <c r="C366" s="92"/>
      <c r="D366" s="92"/>
      <c r="E366" s="92"/>
      <c r="F366" s="92"/>
      <c r="G366" s="92"/>
      <c r="H366" s="92"/>
      <c r="I366" s="90"/>
      <c r="J366" s="90"/>
      <c r="K366" s="90"/>
      <c r="L366" s="90"/>
      <c r="M366" s="90"/>
      <c r="N366" s="90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409.5" customHeight="1" hidden="1">
      <c r="A367" s="92"/>
      <c r="B367" s="92"/>
      <c r="C367" s="92"/>
      <c r="D367" s="92"/>
      <c r="E367" s="92"/>
      <c r="F367" s="92"/>
      <c r="G367" s="92"/>
      <c r="H367" s="92"/>
      <c r="I367" s="90"/>
      <c r="J367" s="90"/>
      <c r="K367" s="90"/>
      <c r="L367" s="90"/>
      <c r="M367" s="90"/>
      <c r="N367" s="90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409.5" customHeight="1" hidden="1">
      <c r="A368" s="92"/>
      <c r="B368" s="92"/>
      <c r="C368" s="92"/>
      <c r="D368" s="92"/>
      <c r="E368" s="92"/>
      <c r="F368" s="92"/>
      <c r="G368" s="92"/>
      <c r="H368" s="92"/>
      <c r="I368" s="90"/>
      <c r="J368" s="90"/>
      <c r="K368" s="90"/>
      <c r="L368" s="90"/>
      <c r="M368" s="90"/>
      <c r="N368" s="90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409.5" customHeight="1" hidden="1">
      <c r="A369" s="92"/>
      <c r="B369" s="92"/>
      <c r="C369" s="92"/>
      <c r="D369" s="92"/>
      <c r="E369" s="92"/>
      <c r="F369" s="92"/>
      <c r="G369" s="92"/>
      <c r="H369" s="92"/>
      <c r="I369" s="90"/>
      <c r="J369" s="90"/>
      <c r="K369" s="90"/>
      <c r="L369" s="90"/>
      <c r="M369" s="90"/>
      <c r="N369" s="90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409.5" customHeight="1" hidden="1">
      <c r="A370" s="92"/>
      <c r="B370" s="92"/>
      <c r="C370" s="92"/>
      <c r="D370" s="92"/>
      <c r="E370" s="92"/>
      <c r="F370" s="92"/>
      <c r="G370" s="92"/>
      <c r="H370" s="92"/>
      <c r="I370" s="90"/>
      <c r="J370" s="90"/>
      <c r="K370" s="90"/>
      <c r="L370" s="90"/>
      <c r="M370" s="90"/>
      <c r="N370" s="9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409.5" customHeight="1" hidden="1">
      <c r="A371" s="92"/>
      <c r="B371" s="92"/>
      <c r="C371" s="92"/>
      <c r="D371" s="92"/>
      <c r="E371" s="92"/>
      <c r="F371" s="92"/>
      <c r="G371" s="92"/>
      <c r="H371" s="92"/>
      <c r="I371" s="90"/>
      <c r="J371" s="90"/>
      <c r="K371" s="90"/>
      <c r="L371" s="90"/>
      <c r="M371" s="90"/>
      <c r="N371" s="90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409.5" customHeight="1" hidden="1">
      <c r="A372" s="92"/>
      <c r="B372" s="92"/>
      <c r="C372" s="92"/>
      <c r="D372" s="92"/>
      <c r="E372" s="92"/>
      <c r="F372" s="92"/>
      <c r="G372" s="92"/>
      <c r="H372" s="92"/>
      <c r="I372" s="90"/>
      <c r="J372" s="90"/>
      <c r="K372" s="90"/>
      <c r="L372" s="90"/>
      <c r="M372" s="90"/>
      <c r="N372" s="90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409.5" customHeight="1" hidden="1">
      <c r="A373" s="92"/>
      <c r="B373" s="92"/>
      <c r="C373" s="92"/>
      <c r="D373" s="92"/>
      <c r="E373" s="92"/>
      <c r="F373" s="92"/>
      <c r="G373" s="92"/>
      <c r="H373" s="92"/>
      <c r="I373" s="90"/>
      <c r="J373" s="90"/>
      <c r="K373" s="90"/>
      <c r="L373" s="90"/>
      <c r="M373" s="90"/>
      <c r="N373" s="90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409.5" customHeight="1" hidden="1">
      <c r="A374" s="92"/>
      <c r="B374" s="92"/>
      <c r="C374" s="92"/>
      <c r="D374" s="92"/>
      <c r="E374" s="92"/>
      <c r="F374" s="92"/>
      <c r="G374" s="92"/>
      <c r="H374" s="92"/>
      <c r="I374" s="90"/>
      <c r="J374" s="90"/>
      <c r="K374" s="90"/>
      <c r="L374" s="90"/>
      <c r="M374" s="90"/>
      <c r="N374" s="90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409.5" customHeight="1" hidden="1">
      <c r="A375" s="92"/>
      <c r="B375" s="92"/>
      <c r="C375" s="92"/>
      <c r="D375" s="92"/>
      <c r="E375" s="92"/>
      <c r="F375" s="92"/>
      <c r="G375" s="92"/>
      <c r="H375" s="92"/>
      <c r="I375" s="90"/>
      <c r="J375" s="90"/>
      <c r="K375" s="90"/>
      <c r="L375" s="90"/>
      <c r="M375" s="90"/>
      <c r="N375" s="90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409.5" customHeight="1" hidden="1">
      <c r="A376" s="92"/>
      <c r="B376" s="92"/>
      <c r="C376" s="92"/>
      <c r="D376" s="92"/>
      <c r="E376" s="92"/>
      <c r="F376" s="92"/>
      <c r="G376" s="92"/>
      <c r="H376" s="92"/>
      <c r="I376" s="90"/>
      <c r="J376" s="90"/>
      <c r="K376" s="90"/>
      <c r="L376" s="90"/>
      <c r="M376" s="90"/>
      <c r="N376" s="90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409.5" customHeight="1" hidden="1">
      <c r="A377" s="92"/>
      <c r="B377" s="92"/>
      <c r="C377" s="92"/>
      <c r="D377" s="92"/>
      <c r="E377" s="92"/>
      <c r="F377" s="92"/>
      <c r="G377" s="92"/>
      <c r="H377" s="92"/>
      <c r="I377" s="90"/>
      <c r="J377" s="90"/>
      <c r="K377" s="90"/>
      <c r="L377" s="90"/>
      <c r="M377" s="90"/>
      <c r="N377" s="90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409.5" customHeight="1" hidden="1">
      <c r="A378" s="92"/>
      <c r="B378" s="92"/>
      <c r="C378" s="92"/>
      <c r="D378" s="92"/>
      <c r="E378" s="92"/>
      <c r="F378" s="92"/>
      <c r="G378" s="92"/>
      <c r="H378" s="92"/>
      <c r="I378" s="90"/>
      <c r="J378" s="90"/>
      <c r="K378" s="90"/>
      <c r="L378" s="90"/>
      <c r="M378" s="90"/>
      <c r="N378" s="90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409.5" customHeight="1" hidden="1">
      <c r="A379" s="92"/>
      <c r="B379" s="92"/>
      <c r="C379" s="92"/>
      <c r="D379" s="92"/>
      <c r="E379" s="92"/>
      <c r="F379" s="92"/>
      <c r="G379" s="92"/>
      <c r="H379" s="92"/>
      <c r="I379" s="90"/>
      <c r="J379" s="90"/>
      <c r="K379" s="90"/>
      <c r="L379" s="90"/>
      <c r="M379" s="90"/>
      <c r="N379" s="90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409.5" customHeight="1" hidden="1">
      <c r="A380" s="92"/>
      <c r="B380" s="92"/>
      <c r="C380" s="92"/>
      <c r="D380" s="92"/>
      <c r="E380" s="92"/>
      <c r="F380" s="92"/>
      <c r="G380" s="92"/>
      <c r="H380" s="92"/>
      <c r="I380" s="90"/>
      <c r="J380" s="90"/>
      <c r="K380" s="90"/>
      <c r="L380" s="90"/>
      <c r="M380" s="90"/>
      <c r="N380" s="9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409.5" customHeight="1" hidden="1">
      <c r="A381" s="92"/>
      <c r="B381" s="92"/>
      <c r="C381" s="92"/>
      <c r="D381" s="92"/>
      <c r="E381" s="92"/>
      <c r="F381" s="92"/>
      <c r="G381" s="92"/>
      <c r="H381" s="92"/>
      <c r="I381" s="90"/>
      <c r="J381" s="90"/>
      <c r="K381" s="90"/>
      <c r="L381" s="90"/>
      <c r="M381" s="90"/>
      <c r="N381" s="90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409.5" customHeight="1" hidden="1">
      <c r="A382" s="92"/>
      <c r="B382" s="92"/>
      <c r="C382" s="92"/>
      <c r="D382" s="92"/>
      <c r="E382" s="92"/>
      <c r="F382" s="92"/>
      <c r="G382" s="92"/>
      <c r="H382" s="92"/>
      <c r="I382" s="90"/>
      <c r="J382" s="90"/>
      <c r="K382" s="90"/>
      <c r="L382" s="90"/>
      <c r="M382" s="90"/>
      <c r="N382" s="90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409.5" customHeight="1" hidden="1">
      <c r="A383" s="92"/>
      <c r="B383" s="92"/>
      <c r="C383" s="92"/>
      <c r="D383" s="92"/>
      <c r="E383" s="92"/>
      <c r="F383" s="92"/>
      <c r="G383" s="92"/>
      <c r="H383" s="92"/>
      <c r="I383" s="90"/>
      <c r="J383" s="90"/>
      <c r="K383" s="90"/>
      <c r="L383" s="90"/>
      <c r="M383" s="90"/>
      <c r="N383" s="90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409.5" customHeight="1" hidden="1">
      <c r="A384" s="92"/>
      <c r="B384" s="92"/>
      <c r="C384" s="92"/>
      <c r="D384" s="92"/>
      <c r="E384" s="92"/>
      <c r="F384" s="92"/>
      <c r="G384" s="92"/>
      <c r="H384" s="92"/>
      <c r="I384" s="90"/>
      <c r="J384" s="90"/>
      <c r="K384" s="90"/>
      <c r="L384" s="90"/>
      <c r="M384" s="90"/>
      <c r="N384" s="90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409.5" customHeight="1" hidden="1">
      <c r="A385" s="92"/>
      <c r="B385" s="92"/>
      <c r="C385" s="92"/>
      <c r="D385" s="92"/>
      <c r="E385" s="92"/>
      <c r="F385" s="92"/>
      <c r="G385" s="92"/>
      <c r="H385" s="92"/>
      <c r="I385" s="90"/>
      <c r="J385" s="90"/>
      <c r="K385" s="90"/>
      <c r="L385" s="90"/>
      <c r="M385" s="90"/>
      <c r="N385" s="90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409.5" customHeight="1" hidden="1">
      <c r="A386" s="92"/>
      <c r="B386" s="92"/>
      <c r="C386" s="92"/>
      <c r="D386" s="92"/>
      <c r="E386" s="92"/>
      <c r="F386" s="92"/>
      <c r="G386" s="92"/>
      <c r="H386" s="92"/>
      <c r="I386" s="90"/>
      <c r="J386" s="90"/>
      <c r="K386" s="90"/>
      <c r="L386" s="90"/>
      <c r="M386" s="90"/>
      <c r="N386" s="90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409.5" customHeight="1" hidden="1">
      <c r="A387" s="92"/>
      <c r="B387" s="92"/>
      <c r="C387" s="92"/>
      <c r="D387" s="92"/>
      <c r="E387" s="92"/>
      <c r="F387" s="92"/>
      <c r="G387" s="92"/>
      <c r="H387" s="92"/>
      <c r="I387" s="90"/>
      <c r="J387" s="90"/>
      <c r="K387" s="90"/>
      <c r="L387" s="90"/>
      <c r="M387" s="90"/>
      <c r="N387" s="90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409.5" customHeight="1" hidden="1">
      <c r="A388" s="92"/>
      <c r="B388" s="92"/>
      <c r="C388" s="92"/>
      <c r="D388" s="92"/>
      <c r="E388" s="92"/>
      <c r="F388" s="92"/>
      <c r="G388" s="92"/>
      <c r="H388" s="92"/>
      <c r="I388" s="90"/>
      <c r="J388" s="90"/>
      <c r="K388" s="90"/>
      <c r="L388" s="90"/>
      <c r="M388" s="90"/>
      <c r="N388" s="90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409.5" customHeight="1" hidden="1">
      <c r="A389" s="92"/>
      <c r="B389" s="92"/>
      <c r="C389" s="92"/>
      <c r="D389" s="92"/>
      <c r="E389" s="92"/>
      <c r="F389" s="92"/>
      <c r="G389" s="92"/>
      <c r="H389" s="92"/>
      <c r="I389" s="90"/>
      <c r="J389" s="90"/>
      <c r="K389" s="90"/>
      <c r="L389" s="90"/>
      <c r="M389" s="90"/>
      <c r="N389" s="90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409.5" customHeight="1" hidden="1">
      <c r="A390" s="92"/>
      <c r="B390" s="92"/>
      <c r="C390" s="92"/>
      <c r="D390" s="92"/>
      <c r="E390" s="92"/>
      <c r="F390" s="92"/>
      <c r="G390" s="92"/>
      <c r="H390" s="92"/>
      <c r="I390" s="90"/>
      <c r="J390" s="90"/>
      <c r="K390" s="90"/>
      <c r="L390" s="90"/>
      <c r="M390" s="90"/>
      <c r="N390" s="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409.5" customHeight="1" hidden="1">
      <c r="A391" s="92"/>
      <c r="B391" s="92"/>
      <c r="C391" s="92"/>
      <c r="D391" s="92"/>
      <c r="E391" s="92"/>
      <c r="F391" s="92"/>
      <c r="G391" s="92"/>
      <c r="H391" s="92"/>
      <c r="I391" s="90"/>
      <c r="J391" s="90"/>
      <c r="K391" s="90"/>
      <c r="L391" s="90"/>
      <c r="M391" s="90"/>
      <c r="N391" s="90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409.5" customHeight="1" hidden="1">
      <c r="A392" s="92"/>
      <c r="B392" s="92"/>
      <c r="C392" s="92"/>
      <c r="D392" s="92"/>
      <c r="E392" s="92"/>
      <c r="F392" s="92"/>
      <c r="G392" s="92"/>
      <c r="H392" s="92"/>
      <c r="I392" s="90"/>
      <c r="J392" s="90"/>
      <c r="K392" s="90"/>
      <c r="L392" s="90"/>
      <c r="M392" s="90"/>
      <c r="N392" s="90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409.5" customHeight="1" hidden="1">
      <c r="A393" s="92"/>
      <c r="B393" s="92"/>
      <c r="C393" s="92"/>
      <c r="D393" s="92"/>
      <c r="E393" s="92"/>
      <c r="F393" s="92"/>
      <c r="G393" s="92"/>
      <c r="H393" s="92"/>
      <c r="I393" s="90"/>
      <c r="J393" s="90"/>
      <c r="K393" s="90"/>
      <c r="L393" s="90"/>
      <c r="M393" s="90"/>
      <c r="N393" s="90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409.5" customHeight="1" hidden="1">
      <c r="A394" s="92"/>
      <c r="B394" s="92"/>
      <c r="C394" s="92"/>
      <c r="D394" s="92"/>
      <c r="E394" s="92"/>
      <c r="F394" s="92"/>
      <c r="G394" s="92"/>
      <c r="H394" s="92"/>
      <c r="I394" s="90"/>
      <c r="J394" s="90"/>
      <c r="K394" s="90"/>
      <c r="L394" s="90"/>
      <c r="M394" s="90"/>
      <c r="N394" s="90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409.5" customHeight="1" hidden="1">
      <c r="A395" s="92"/>
      <c r="B395" s="92"/>
      <c r="C395" s="92"/>
      <c r="D395" s="92"/>
      <c r="E395" s="92"/>
      <c r="F395" s="92"/>
      <c r="G395" s="92"/>
      <c r="H395" s="92"/>
      <c r="I395" s="90"/>
      <c r="J395" s="90"/>
      <c r="K395" s="90"/>
      <c r="L395" s="90"/>
      <c r="M395" s="90"/>
      <c r="N395" s="90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409.5" customHeight="1" hidden="1">
      <c r="A396" s="92"/>
      <c r="B396" s="92"/>
      <c r="C396" s="92"/>
      <c r="D396" s="92"/>
      <c r="E396" s="92"/>
      <c r="F396" s="92"/>
      <c r="G396" s="92"/>
      <c r="H396" s="92"/>
      <c r="I396" s="90"/>
      <c r="J396" s="90"/>
      <c r="K396" s="90"/>
      <c r="L396" s="90"/>
      <c r="M396" s="90"/>
      <c r="N396" s="90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409.5" customHeight="1" hidden="1">
      <c r="A397" s="92"/>
      <c r="B397" s="92"/>
      <c r="C397" s="92"/>
      <c r="D397" s="92"/>
      <c r="E397" s="92"/>
      <c r="F397" s="92"/>
      <c r="G397" s="92"/>
      <c r="H397" s="92"/>
      <c r="I397" s="90"/>
      <c r="J397" s="90"/>
      <c r="K397" s="90"/>
      <c r="L397" s="90"/>
      <c r="M397" s="90"/>
      <c r="N397" s="90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409.5" customHeight="1" hidden="1">
      <c r="A398" s="92"/>
      <c r="B398" s="92"/>
      <c r="C398" s="92"/>
      <c r="D398" s="92"/>
      <c r="E398" s="92"/>
      <c r="F398" s="92"/>
      <c r="G398" s="92"/>
      <c r="H398" s="92"/>
      <c r="I398" s="90"/>
      <c r="J398" s="90"/>
      <c r="K398" s="90"/>
      <c r="L398" s="90"/>
      <c r="M398" s="90"/>
      <c r="N398" s="90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409.5" customHeight="1" hidden="1">
      <c r="A399" s="92"/>
      <c r="B399" s="92"/>
      <c r="C399" s="92"/>
      <c r="D399" s="92"/>
      <c r="E399" s="92"/>
      <c r="F399" s="92"/>
      <c r="G399" s="92"/>
      <c r="H399" s="92"/>
      <c r="I399" s="90"/>
      <c r="J399" s="90"/>
      <c r="K399" s="90"/>
      <c r="L399" s="90"/>
      <c r="M399" s="90"/>
      <c r="N399" s="90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409.5" customHeight="1" hidden="1">
      <c r="A400" s="92"/>
      <c r="B400" s="92"/>
      <c r="C400" s="92"/>
      <c r="D400" s="92"/>
      <c r="E400" s="92"/>
      <c r="F400" s="92"/>
      <c r="G400" s="92"/>
      <c r="H400" s="92"/>
      <c r="I400" s="90"/>
      <c r="J400" s="90"/>
      <c r="K400" s="90"/>
      <c r="L400" s="90"/>
      <c r="M400" s="90"/>
      <c r="N400" s="9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6.75" customHeight="1">
      <c r="A401" s="94"/>
      <c r="B401" s="94"/>
      <c r="C401" s="95"/>
      <c r="D401" s="94"/>
      <c r="E401" s="96"/>
      <c r="F401" s="94"/>
      <c r="G401" s="94"/>
      <c r="H401" s="94"/>
      <c r="I401" s="97"/>
      <c r="J401" s="97"/>
      <c r="K401" s="97"/>
      <c r="L401" s="97"/>
      <c r="M401" s="98"/>
      <c r="N401" s="98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5">
      <c r="A402" s="99"/>
      <c r="B402" s="99"/>
      <c r="C402" s="99"/>
      <c r="D402" s="99"/>
      <c r="E402" s="99"/>
      <c r="F402" s="99"/>
      <c r="G402" s="99"/>
      <c r="H402" s="99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5">
      <c r="A403" s="100" t="s">
        <v>4</v>
      </c>
      <c r="B403" s="99"/>
      <c r="C403" s="99"/>
      <c r="D403" s="99"/>
      <c r="E403" s="99"/>
      <c r="F403" s="99"/>
      <c r="G403" s="99"/>
      <c r="H403" s="99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5">
      <c r="A404" s="99"/>
      <c r="B404" s="99"/>
      <c r="C404" s="99"/>
      <c r="D404" s="99"/>
      <c r="E404" s="99"/>
      <c r="F404" s="99"/>
      <c r="G404" s="99"/>
      <c r="H404" s="99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5" hidden="1">
      <c r="A405" s="99"/>
      <c r="B405" s="99"/>
      <c r="C405" s="99"/>
      <c r="D405" s="99"/>
      <c r="E405" s="99"/>
      <c r="F405" s="99"/>
      <c r="G405" s="99"/>
      <c r="H405" s="99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5" hidden="1">
      <c r="A406" s="99"/>
      <c r="B406" s="99"/>
      <c r="C406" s="99"/>
      <c r="D406" s="99"/>
      <c r="E406" s="99"/>
      <c r="F406" s="99"/>
      <c r="G406" s="99"/>
      <c r="H406" s="99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5" hidden="1">
      <c r="A407" s="99"/>
      <c r="B407" s="99"/>
      <c r="C407" s="99"/>
      <c r="D407" s="99"/>
      <c r="E407" s="99"/>
      <c r="F407" s="99"/>
      <c r="G407" s="99"/>
      <c r="H407" s="99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5" hidden="1">
      <c r="A408" s="99"/>
      <c r="B408" s="99"/>
      <c r="C408" s="99"/>
      <c r="D408" s="99"/>
      <c r="E408" s="99"/>
      <c r="F408" s="99"/>
      <c r="G408" s="99"/>
      <c r="H408" s="99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5" hidden="1">
      <c r="A409" s="99"/>
      <c r="B409" s="99"/>
      <c r="C409" s="99"/>
      <c r="D409" s="99"/>
      <c r="E409" s="99"/>
      <c r="F409" s="99"/>
      <c r="G409" s="99"/>
      <c r="H409" s="9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5" hidden="1">
      <c r="A410" s="99"/>
      <c r="B410" s="99"/>
      <c r="C410" s="99"/>
      <c r="D410" s="99"/>
      <c r="E410" s="99"/>
      <c r="F410" s="99"/>
      <c r="G410" s="99"/>
      <c r="H410" s="99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5" hidden="1">
      <c r="A411" s="99"/>
      <c r="B411" s="99"/>
      <c r="C411" s="99"/>
      <c r="D411" s="99"/>
      <c r="E411" s="99"/>
      <c r="F411" s="99"/>
      <c r="G411" s="99"/>
      <c r="H411" s="99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5" hidden="1">
      <c r="A412" s="99"/>
      <c r="B412" s="99"/>
      <c r="C412" s="99"/>
      <c r="D412" s="99"/>
      <c r="E412" s="99"/>
      <c r="F412" s="99"/>
      <c r="G412" s="99"/>
      <c r="H412" s="99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5" hidden="1">
      <c r="A413" s="99"/>
      <c r="B413" s="99"/>
      <c r="C413" s="99"/>
      <c r="D413" s="99"/>
      <c r="E413" s="99"/>
      <c r="F413" s="99"/>
      <c r="G413" s="99"/>
      <c r="H413" s="99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5" hidden="1">
      <c r="A414" s="99"/>
      <c r="B414" s="99"/>
      <c r="C414" s="99"/>
      <c r="D414" s="99"/>
      <c r="E414" s="99"/>
      <c r="F414" s="99"/>
      <c r="G414" s="99"/>
      <c r="H414" s="99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5" hidden="1">
      <c r="A415" s="99"/>
      <c r="B415" s="99"/>
      <c r="C415" s="99"/>
      <c r="D415" s="99"/>
      <c r="E415" s="99"/>
      <c r="F415" s="99"/>
      <c r="G415" s="99"/>
      <c r="H415" s="99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5" hidden="1">
      <c r="A416" s="99"/>
      <c r="B416" s="99"/>
      <c r="C416" s="99"/>
      <c r="D416" s="99"/>
      <c r="E416" s="99"/>
      <c r="F416" s="99"/>
      <c r="G416" s="99"/>
      <c r="H416" s="99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5" hidden="1">
      <c r="A417" s="99"/>
      <c r="B417" s="99"/>
      <c r="C417" s="99"/>
      <c r="D417" s="99"/>
      <c r="E417" s="99"/>
      <c r="F417" s="99"/>
      <c r="G417" s="99"/>
      <c r="H417" s="99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5" hidden="1">
      <c r="A418" s="99"/>
      <c r="B418" s="99"/>
      <c r="C418" s="99"/>
      <c r="D418" s="99"/>
      <c r="E418" s="99"/>
      <c r="F418" s="99"/>
      <c r="G418" s="99"/>
      <c r="H418" s="99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5" hidden="1">
      <c r="A419" s="99"/>
      <c r="B419" s="99"/>
      <c r="C419" s="99"/>
      <c r="D419" s="99"/>
      <c r="E419" s="99"/>
      <c r="F419" s="99"/>
      <c r="G419" s="99"/>
      <c r="H419" s="9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5" hidden="1">
      <c r="A420" s="99"/>
      <c r="B420" s="99"/>
      <c r="C420" s="99"/>
      <c r="D420" s="99"/>
      <c r="E420" s="99"/>
      <c r="F420" s="99"/>
      <c r="G420" s="99"/>
      <c r="H420" s="99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5" hidden="1">
      <c r="A421" s="99"/>
      <c r="B421" s="99"/>
      <c r="C421" s="99"/>
      <c r="D421" s="99"/>
      <c r="E421" s="99"/>
      <c r="F421" s="99"/>
      <c r="G421" s="99"/>
      <c r="H421" s="99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5" hidden="1">
      <c r="A422" s="99"/>
      <c r="B422" s="99"/>
      <c r="C422" s="99"/>
      <c r="D422" s="99"/>
      <c r="E422" s="99"/>
      <c r="F422" s="99"/>
      <c r="G422" s="99"/>
      <c r="H422" s="99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5" hidden="1">
      <c r="A423" s="99"/>
      <c r="B423" s="99"/>
      <c r="C423" s="99"/>
      <c r="D423" s="99"/>
      <c r="E423" s="99"/>
      <c r="F423" s="99"/>
      <c r="G423" s="99"/>
      <c r="H423" s="99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5" hidden="1">
      <c r="A424" s="99"/>
      <c r="B424" s="99"/>
      <c r="C424" s="99"/>
      <c r="D424" s="99"/>
      <c r="E424" s="99"/>
      <c r="F424" s="99"/>
      <c r="G424" s="99"/>
      <c r="H424" s="99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5" hidden="1">
      <c r="A425" s="99"/>
      <c r="B425" s="99"/>
      <c r="C425" s="99"/>
      <c r="D425" s="99"/>
      <c r="E425" s="99"/>
      <c r="F425" s="99"/>
      <c r="G425" s="99"/>
      <c r="H425" s="99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5" hidden="1">
      <c r="A426" s="99"/>
      <c r="B426" s="99"/>
      <c r="C426" s="99"/>
      <c r="D426" s="99"/>
      <c r="E426" s="99"/>
      <c r="F426" s="99"/>
      <c r="G426" s="99"/>
      <c r="H426" s="99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5" hidden="1">
      <c r="A427" s="99"/>
      <c r="B427" s="99"/>
      <c r="C427" s="99"/>
      <c r="D427" s="99"/>
      <c r="E427" s="99"/>
      <c r="F427" s="99"/>
      <c r="G427" s="99"/>
      <c r="H427" s="99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5" hidden="1">
      <c r="A428" s="99"/>
      <c r="B428" s="99"/>
      <c r="C428" s="99"/>
      <c r="D428" s="99"/>
      <c r="E428" s="99"/>
      <c r="F428" s="99"/>
      <c r="G428" s="99"/>
      <c r="H428" s="99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5" hidden="1">
      <c r="A429" s="99"/>
      <c r="B429" s="99"/>
      <c r="C429" s="99"/>
      <c r="D429" s="99"/>
      <c r="E429" s="99"/>
      <c r="F429" s="99"/>
      <c r="G429" s="99"/>
      <c r="H429" s="9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5" hidden="1">
      <c r="A430" s="99"/>
      <c r="B430" s="99"/>
      <c r="C430" s="99"/>
      <c r="D430" s="99"/>
      <c r="E430" s="99"/>
      <c r="F430" s="99"/>
      <c r="G430" s="99"/>
      <c r="H430" s="99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5" hidden="1">
      <c r="A431" s="99"/>
      <c r="B431" s="99"/>
      <c r="C431" s="99"/>
      <c r="D431" s="99"/>
      <c r="E431" s="99"/>
      <c r="F431" s="99"/>
      <c r="G431" s="99"/>
      <c r="H431" s="99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5" hidden="1">
      <c r="A432" s="99"/>
      <c r="B432" s="99"/>
      <c r="C432" s="99"/>
      <c r="D432" s="99"/>
      <c r="E432" s="99"/>
      <c r="F432" s="99"/>
      <c r="G432" s="99"/>
      <c r="H432" s="99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5" hidden="1">
      <c r="A433" s="99"/>
      <c r="B433" s="99"/>
      <c r="C433" s="99"/>
      <c r="D433" s="99"/>
      <c r="E433" s="99"/>
      <c r="F433" s="99"/>
      <c r="G433" s="99"/>
      <c r="H433" s="99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5" hidden="1">
      <c r="A434" s="99"/>
      <c r="B434" s="99"/>
      <c r="C434" s="99"/>
      <c r="D434" s="99"/>
      <c r="E434" s="99"/>
      <c r="F434" s="99"/>
      <c r="G434" s="99"/>
      <c r="H434" s="99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5" hidden="1">
      <c r="A435" s="99"/>
      <c r="B435" s="99"/>
      <c r="C435" s="99"/>
      <c r="D435" s="99"/>
      <c r="E435" s="99"/>
      <c r="F435" s="99"/>
      <c r="G435" s="99"/>
      <c r="H435" s="99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5" hidden="1">
      <c r="A436" s="99"/>
      <c r="B436" s="99"/>
      <c r="C436" s="99"/>
      <c r="D436" s="99"/>
      <c r="E436" s="99"/>
      <c r="F436" s="99"/>
      <c r="G436" s="99"/>
      <c r="H436" s="99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5" hidden="1">
      <c r="A437" s="99"/>
      <c r="B437" s="99"/>
      <c r="C437" s="99"/>
      <c r="D437" s="99"/>
      <c r="E437" s="99"/>
      <c r="F437" s="99"/>
      <c r="G437" s="99"/>
      <c r="H437" s="99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5" hidden="1">
      <c r="A438" s="99"/>
      <c r="B438" s="99"/>
      <c r="C438" s="99"/>
      <c r="D438" s="99"/>
      <c r="E438" s="99"/>
      <c r="F438" s="99"/>
      <c r="G438" s="99"/>
      <c r="H438" s="99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5" hidden="1">
      <c r="A439" s="99"/>
      <c r="B439" s="99"/>
      <c r="C439" s="99"/>
      <c r="D439" s="99"/>
      <c r="E439" s="99"/>
      <c r="F439" s="99"/>
      <c r="G439" s="99"/>
      <c r="H439" s="9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5" hidden="1">
      <c r="A440" s="99"/>
      <c r="B440" s="99"/>
      <c r="C440" s="99"/>
      <c r="D440" s="99"/>
      <c r="E440" s="99"/>
      <c r="F440" s="99"/>
      <c r="G440" s="99"/>
      <c r="H440" s="99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5" hidden="1">
      <c r="A441" s="99"/>
      <c r="B441" s="99"/>
      <c r="C441" s="99"/>
      <c r="D441" s="99"/>
      <c r="E441" s="99"/>
      <c r="F441" s="99"/>
      <c r="G441" s="99"/>
      <c r="H441" s="99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5">
      <c r="A442" s="99"/>
      <c r="B442" s="99"/>
      <c r="C442" s="99"/>
      <c r="D442" s="99"/>
      <c r="E442" s="99"/>
      <c r="F442" s="99"/>
      <c r="G442" s="99"/>
      <c r="H442" s="99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5">
      <c r="A443" s="99"/>
      <c r="B443" s="99"/>
      <c r="C443" s="99"/>
      <c r="D443" s="99"/>
      <c r="E443" s="99"/>
      <c r="F443" s="99"/>
      <c r="G443" s="99"/>
      <c r="H443" s="99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5">
      <c r="A444" s="99"/>
      <c r="B444" s="99"/>
      <c r="C444" s="99"/>
      <c r="D444" s="99"/>
      <c r="E444" s="99"/>
      <c r="F444" s="99"/>
      <c r="G444" s="99"/>
      <c r="H444" s="99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5">
      <c r="A445" s="99"/>
      <c r="B445" s="99"/>
      <c r="C445" s="99"/>
      <c r="D445" s="99"/>
      <c r="E445" s="99"/>
      <c r="F445" s="99"/>
      <c r="G445" s="99"/>
      <c r="H445" s="99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5">
      <c r="A446" s="99"/>
      <c r="B446" s="99"/>
      <c r="C446" s="99"/>
      <c r="D446" s="99"/>
      <c r="E446" s="99"/>
      <c r="F446" s="99"/>
      <c r="G446" s="99"/>
      <c r="H446" s="99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5">
      <c r="A447" s="99"/>
      <c r="B447" s="99"/>
      <c r="C447" s="99"/>
      <c r="D447" s="99"/>
      <c r="E447" s="99"/>
      <c r="F447" s="99"/>
      <c r="G447" s="99"/>
      <c r="H447" s="99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5">
      <c r="A448" s="99"/>
      <c r="B448" s="99"/>
      <c r="C448" s="99"/>
      <c r="D448" s="99"/>
      <c r="E448" s="99"/>
      <c r="F448" s="99"/>
      <c r="G448" s="99"/>
      <c r="H448" s="99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5">
      <c r="A449" s="99"/>
      <c r="B449" s="99"/>
      <c r="C449" s="99"/>
      <c r="D449" s="99"/>
      <c r="E449" s="99"/>
      <c r="F449" s="99"/>
      <c r="G449" s="99"/>
      <c r="H449" s="9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5">
      <c r="A450" s="99"/>
      <c r="B450" s="99"/>
      <c r="C450" s="99"/>
      <c r="D450" s="99"/>
      <c r="E450" s="99"/>
      <c r="F450" s="99"/>
      <c r="G450" s="99"/>
      <c r="H450" s="99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5">
      <c r="A451" s="99"/>
      <c r="B451" s="99"/>
      <c r="C451" s="99"/>
      <c r="D451" s="99"/>
      <c r="E451" s="99"/>
      <c r="F451" s="99"/>
      <c r="G451" s="99"/>
      <c r="H451" s="99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5">
      <c r="A452" s="99"/>
      <c r="B452" s="99"/>
      <c r="C452" s="99"/>
      <c r="D452" s="99"/>
      <c r="E452" s="99"/>
      <c r="F452" s="99"/>
      <c r="G452" s="99"/>
      <c r="H452" s="99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5">
      <c r="A453" s="99"/>
      <c r="B453" s="99"/>
      <c r="C453" s="99"/>
      <c r="D453" s="99"/>
      <c r="E453" s="99"/>
      <c r="F453" s="99"/>
      <c r="G453" s="99"/>
      <c r="H453" s="99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5">
      <c r="A454" s="99"/>
      <c r="B454" s="99"/>
      <c r="C454" s="99"/>
      <c r="D454" s="99"/>
      <c r="E454" s="99"/>
      <c r="F454" s="99"/>
      <c r="G454" s="99"/>
      <c r="H454" s="99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5">
      <c r="A455" s="99"/>
      <c r="B455" s="99"/>
      <c r="C455" s="99"/>
      <c r="D455" s="99"/>
      <c r="E455" s="99"/>
      <c r="F455" s="99"/>
      <c r="G455" s="99"/>
      <c r="H455" s="99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5">
      <c r="A456" s="99"/>
      <c r="B456" s="99"/>
      <c r="C456" s="99"/>
      <c r="D456" s="99"/>
      <c r="E456" s="99"/>
      <c r="F456" s="99"/>
      <c r="G456" s="99"/>
      <c r="H456" s="99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5">
      <c r="A457" s="99"/>
      <c r="B457" s="99"/>
      <c r="C457" s="99"/>
      <c r="D457" s="99"/>
      <c r="E457" s="99"/>
      <c r="F457" s="99"/>
      <c r="G457" s="99"/>
      <c r="H457" s="99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5">
      <c r="A458" s="99"/>
      <c r="B458" s="99"/>
      <c r="C458" s="99"/>
      <c r="D458" s="99"/>
      <c r="E458" s="99"/>
      <c r="F458" s="99"/>
      <c r="G458" s="99"/>
      <c r="H458" s="99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5">
      <c r="A459" s="99"/>
      <c r="B459" s="99"/>
      <c r="C459" s="99"/>
      <c r="D459" s="99"/>
      <c r="E459" s="99"/>
      <c r="F459" s="99"/>
      <c r="G459" s="99"/>
      <c r="H459" s="9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5">
      <c r="A460" s="99"/>
      <c r="B460" s="99"/>
      <c r="C460" s="99"/>
      <c r="D460" s="99"/>
      <c r="E460" s="99"/>
      <c r="F460" s="99"/>
      <c r="G460" s="99"/>
      <c r="H460" s="99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5">
      <c r="A461" s="99"/>
      <c r="B461" s="99"/>
      <c r="C461" s="99"/>
      <c r="D461" s="99"/>
      <c r="E461" s="99"/>
      <c r="F461" s="99"/>
      <c r="G461" s="99"/>
      <c r="H461" s="99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5">
      <c r="A462" s="99"/>
      <c r="B462" s="99"/>
      <c r="C462" s="99"/>
      <c r="D462" s="99"/>
      <c r="E462" s="99"/>
      <c r="F462" s="99"/>
      <c r="G462" s="99"/>
      <c r="H462" s="99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5">
      <c r="A463" s="99"/>
      <c r="B463" s="99"/>
      <c r="C463" s="99"/>
      <c r="D463" s="99"/>
      <c r="E463" s="99"/>
      <c r="F463" s="99"/>
      <c r="G463" s="99"/>
      <c r="H463" s="99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5">
      <c r="A464" s="99"/>
      <c r="B464" s="99"/>
      <c r="C464" s="99"/>
      <c r="D464" s="99"/>
      <c r="E464" s="99"/>
      <c r="F464" s="99"/>
      <c r="G464" s="99"/>
      <c r="H464" s="99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5">
      <c r="A465" s="99"/>
      <c r="B465" s="99"/>
      <c r="C465" s="99"/>
      <c r="D465" s="99"/>
      <c r="E465" s="99"/>
      <c r="F465" s="99"/>
      <c r="G465" s="99"/>
      <c r="H465" s="99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5">
      <c r="A466" s="99"/>
      <c r="B466" s="99"/>
      <c r="C466" s="99"/>
      <c r="D466" s="99"/>
      <c r="E466" s="99"/>
      <c r="F466" s="99"/>
      <c r="G466" s="99"/>
      <c r="H466" s="99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5">
      <c r="A467" s="99"/>
      <c r="B467" s="99"/>
      <c r="C467" s="99"/>
      <c r="D467" s="99"/>
      <c r="E467" s="99"/>
      <c r="F467" s="99"/>
      <c r="G467" s="99"/>
      <c r="H467" s="99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5">
      <c r="A468" s="99"/>
      <c r="B468" s="99"/>
      <c r="C468" s="99"/>
      <c r="D468" s="99"/>
      <c r="E468" s="99"/>
      <c r="F468" s="99"/>
      <c r="G468" s="99"/>
      <c r="H468" s="99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5">
      <c r="A469" s="99"/>
      <c r="B469" s="99"/>
      <c r="C469" s="99"/>
      <c r="D469" s="99"/>
      <c r="E469" s="99"/>
      <c r="F469" s="99"/>
      <c r="G469" s="99"/>
      <c r="H469" s="9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5">
      <c r="A470" s="99"/>
      <c r="B470" s="99"/>
      <c r="C470" s="99"/>
      <c r="D470" s="99"/>
      <c r="E470" s="99"/>
      <c r="F470" s="99"/>
      <c r="G470" s="99"/>
      <c r="H470" s="99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5">
      <c r="A471" s="99"/>
      <c r="B471" s="99"/>
      <c r="C471" s="99"/>
      <c r="D471" s="99"/>
      <c r="E471" s="99"/>
      <c r="F471" s="99"/>
      <c r="G471" s="99"/>
      <c r="H471" s="99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9:27" ht="15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9:27" ht="15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9:27" ht="15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9:27" ht="15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9:27" ht="15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9:27" ht="15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9:27" ht="15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9:27" ht="15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9:27" ht="15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9:27" ht="15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</sheetData>
  <sheetProtection/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RAM</cp:lastModifiedBy>
  <dcterms:created xsi:type="dcterms:W3CDTF">2013-02-15T12:11:01Z</dcterms:created>
  <dcterms:modified xsi:type="dcterms:W3CDTF">2014-08-27T20:59:40Z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