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<sst xmlns="http://schemas.openxmlformats.org/spreadsheetml/2006/main" count="89" uniqueCount="79">
  <si>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</si>
  <si>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</si>
  <si>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</si>
  <si>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</si>
  <si>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</si>
  <si>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</si>
  <si>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</si>
  <si>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</si>
  <si>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</si>
  <si>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</si>
  <si>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</si>
  <si>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</si>
  <si>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</si>
  <si>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</si>
  <si>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</si>
  <si>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</si>
  <si>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</si>
  <si>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DICIEMBRE DE 2019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</si>
  <si>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</si>
  <si>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</si>
  <si>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</si>
  <si>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</si>
  <si>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</si>
  <si>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</si>
  <si>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</si>
  <si>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</si>
  <si>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</si>
  <si>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</si>
  <si>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</si>
  <si>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</si>
  <si>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</si>
  <si>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</si>
  <si>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</si>
  <si>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</si>
  <si>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</si>
  <si>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</si>
  <si>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</si>
  <si>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</si>
  <si>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</si>
  <si>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</si>
  <si>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</si>
  <si>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</si>
  <si>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</si>
  <si>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</si>
  <si>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</si>
  <si>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</si>
  <si>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</si>
  <si>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</si>
  <si>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>COOPERATIVA DE AHORRO Y CRÉDITO ABIERTA "SAN ROQUE" R.L.</t>
  </si>
  <si>
    <t xml:space="preserve">COOPERATIVA DE AHORRO Y CRÉDITO ABIERTA SAN MATEO LTDA.                                                                                                                                                 </t>
  </si>
  <si>
    <t>COOPERATIVA DE AHORRO Y CRÉDITO ABIERTA CATEDRAL R.L.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</si>
  <si>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</si>
  <si>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CARLOS BORROMEO R.L.                                                                                                                                </t>
  </si>
  <si>
    <t>COOPERATIVA DE AHORRO Y CRÉDITO ABIERTA "LA SAGRADA FAMILIA" R.L..</t>
  </si>
  <si>
    <t>COOPERATIVA DE AHORRO Y CRÉDITO ABIERTA "MAGISTERIO RURAL DE CHUQUISACA" R.L..</t>
  </si>
  <si>
    <t xml:space="preserve">EMPRESAS DE ARRENDAMIENTO FINANCIERO              </t>
  </si>
  <si>
    <t>BISA LEASING S.A.</t>
  </si>
  <si>
    <t xml:space="preserve">BURÓS DE INFORMACIÓN CREDITICIA                   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</si>
  <si>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</si>
  <si>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</si>
  <si>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EMPRESAS DE SERVICIO DE PAGO MÓVIL                </t>
  </si>
  <si>
    <t xml:space="preserve">E-FECTIVO ESPM S.A.                                                                                                                                                                                     </t>
  </si>
  <si>
    <t xml:space="preserve">COOPERATIVAS SOCIETARIAS                          </t>
  </si>
  <si>
    <t xml:space="preserve">COOPERATIVA DE AHORRO Y CRÉDITO SOCIETARIA HOSPICIO LTDA.                                                                                                                                               </t>
  </si>
  <si>
    <t xml:space="preserve">INSTITUCIONES FINANCIERAS DE DESARROLLO           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</si>
  <si>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</si>
  <si>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</si>
  <si>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</si>
  <si>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</si>
  <si>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</si>
  <si>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</si>
  <si>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</si>
  <si>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 xml:space="preserve">FUNDACIÓN PRO MUJER IFD                                                                                                                                                          </t>
  </si>
  <si>
    <t>SEMBRAR SARTAWI IFD</t>
  </si>
  <si>
    <t xml:space="preserve">BANCOS DE DESARROLLO PRODUCTIVO                   </t>
  </si>
  <si>
    <t>BANCO DE DESARROLLO PRODUCTIVO S.A.M.</t>
  </si>
  <si>
    <t xml:space="preserve">EMPRESAS ADMINISTRADORAS DE TARJETAS ELECTRÓNICAS 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</si>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</sst>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10" fontId="40" fillId="35" borderId="10" xfId="0" applyNumberFormat="1" applyFont="1" applyFill="1" applyBorder="1" applyAlignment="1">
      <alignment horizontal="center" vertical="center" wrapText="1"/>
    </xf>
    <xf numFmtId="10" fontId="40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1" fillId="37" borderId="12" xfId="53" applyFont="1" applyFill="1" applyBorder="1" applyAlignment="1" applyProtection="1">
      <alignment horizontal="center" wrapText="1"/>
      <protection/>
    </xf>
    <xf numFmtId="0" fontId="41" fillId="37" borderId="0" xfId="53" applyFont="1" applyFill="1" applyBorder="1" applyAlignment="1" applyProtection="1">
      <alignment horizontal="center" wrapText="1"/>
      <protection/>
    </xf>
    <xf numFmtId="0" fontId="41" fillId="37" borderId="13" xfId="53" applyFont="1" applyFill="1" applyBorder="1" applyAlignment="1" applyProtection="1">
      <alignment horizontal="center" wrapText="1"/>
      <protection/>
    </xf>
    <xf numFmtId="0" fontId="41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40" fillId="35" borderId="10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J16" sqref="J16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3</v>
      </c>
      <c r="G10" s="5">
        <v>0</v>
      </c>
      <c r="H10" s="5">
        <v>1</v>
      </c>
      <c r="I10" s="5">
        <v>0</v>
      </c>
      <c r="J10" s="5">
        <v>2</v>
      </c>
      <c r="K10" s="5">
        <v>1</v>
      </c>
      <c r="L10">
        <v>0</v>
      </c>
      <c r="M10" s="5">
        <v>1</v>
      </c>
      <c r="N10" s="5">
        <v>8</v>
      </c>
      <c r="O10" s="8">
        <f>N10/N78</f>
        <v>0.012364760432766615</v>
      </c>
    </row>
    <row r="11" spans="1:15" ht="15">
      <c r="A11" s="4" t="s">
        <v>21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3</v>
      </c>
      <c r="O11" s="8">
        <f>N11/N78</f>
        <v>0.00463678516228748</v>
      </c>
    </row>
    <row r="12" spans="1:15" ht="15">
      <c r="A12" s="4" t="s">
        <v>22</v>
      </c>
      <c r="B12" s="5">
        <v>1</v>
      </c>
      <c r="C12" s="5">
        <v>0</v>
      </c>
      <c r="D12" s="5">
        <v>1</v>
      </c>
      <c r="E12" s="5">
        <v>2</v>
      </c>
      <c r="F12" s="5">
        <v>1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7</v>
      </c>
      <c r="O12" s="8">
        <f>N12/N78</f>
        <v>0.010819165378670788</v>
      </c>
    </row>
    <row r="13" spans="1:15" ht="15">
      <c r="A13" s="10" t="s">
        <v>23</v>
      </c>
      <c r="B13" s="10">
        <f aca="true" t="shared" si="0" ref="B13:N13">SUM(B10:B12)</f>
        <v>1</v>
      </c>
      <c r="C13" s="10">
        <f t="shared" si="0"/>
        <v>0</v>
      </c>
      <c r="D13" s="10">
        <f t="shared" si="0"/>
        <v>1</v>
      </c>
      <c r="E13" s="10">
        <f t="shared" si="0"/>
        <v>2</v>
      </c>
      <c r="F13" s="10">
        <f t="shared" si="0"/>
        <v>4</v>
      </c>
      <c r="G13" s="10">
        <f t="shared" si="0"/>
        <v>2</v>
      </c>
      <c r="H13" s="10">
        <f t="shared" si="0"/>
        <v>2</v>
      </c>
      <c r="I13" s="10">
        <f t="shared" si="0"/>
        <v>0</v>
      </c>
      <c r="J13" s="10">
        <f t="shared" si="0"/>
        <v>2</v>
      </c>
      <c r="K13" s="10">
        <f t="shared" si="0"/>
        <v>1</v>
      </c>
      <c r="L13" s="10">
        <f t="shared" si="0"/>
        <v>0</v>
      </c>
      <c r="M13" s="10">
        <f t="shared" si="0"/>
        <v>3</v>
      </c>
      <c r="N13" s="10">
        <f t="shared" si="0"/>
        <v>18</v>
      </c>
      <c r="O13" s="11">
        <f>N13/N78</f>
        <v>0.027820710973724884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5</v>
      </c>
      <c r="C15" s="5">
        <v>5</v>
      </c>
      <c r="D15" s="5">
        <v>6</v>
      </c>
      <c r="E15" s="5">
        <v>2</v>
      </c>
      <c r="F15" s="5">
        <v>11</v>
      </c>
      <c r="G15" s="5">
        <v>4</v>
      </c>
      <c r="H15" s="5">
        <v>5</v>
      </c>
      <c r="I15" s="5">
        <v>7</v>
      </c>
      <c r="J15" s="5">
        <v>7</v>
      </c>
      <c r="K15" s="5">
        <v>8</v>
      </c>
      <c r="L15" s="5">
        <v>1</v>
      </c>
      <c r="M15" s="5">
        <v>5</v>
      </c>
      <c r="N15" s="5">
        <v>66</v>
      </c>
      <c r="O15" s="8">
        <f>N15/N78</f>
        <v>0.10200927357032458</v>
      </c>
    </row>
    <row r="16" spans="1:15" ht="15">
      <c r="A16" s="4" t="s">
        <v>26</v>
      </c>
      <c r="B16" s="5">
        <v>19</v>
      </c>
      <c r="C16" s="5">
        <v>7</v>
      </c>
      <c r="D16" s="5">
        <v>11</v>
      </c>
      <c r="E16" s="5">
        <v>11</v>
      </c>
      <c r="F16" s="5">
        <v>10</v>
      </c>
      <c r="G16" s="5">
        <v>17</v>
      </c>
      <c r="H16" s="5">
        <v>15</v>
      </c>
      <c r="I16" s="5">
        <v>15</v>
      </c>
      <c r="J16" s="5">
        <v>12</v>
      </c>
      <c r="K16" s="5">
        <v>14</v>
      </c>
      <c r="L16" s="5">
        <v>15</v>
      </c>
      <c r="M16" s="5">
        <v>12</v>
      </c>
      <c r="N16">
        <v>158</v>
      </c>
      <c r="O16" s="6">
        <f>N16/N78</f>
        <v>0.24420401854714066</v>
      </c>
    </row>
    <row r="17" spans="1:15" ht="15">
      <c r="A17" s="4" t="s">
        <v>27</v>
      </c>
      <c r="B17" s="5">
        <v>4</v>
      </c>
      <c r="C17" s="5">
        <v>5</v>
      </c>
      <c r="D17" s="5">
        <v>4</v>
      </c>
      <c r="E17" s="5">
        <v>7</v>
      </c>
      <c r="F17" s="5">
        <v>2</v>
      </c>
      <c r="G17" s="5">
        <v>1</v>
      </c>
      <c r="H17" s="5">
        <v>4</v>
      </c>
      <c r="I17" s="5">
        <v>6</v>
      </c>
      <c r="J17" s="5">
        <v>8</v>
      </c>
      <c r="K17" s="5">
        <v>2</v>
      </c>
      <c r="L17" s="5">
        <v>3</v>
      </c>
      <c r="M17" s="5">
        <v>2</v>
      </c>
      <c r="N17" s="5">
        <v>48</v>
      </c>
      <c r="O17" s="8">
        <f>N17/N78</f>
        <v>0.07418856259659969</v>
      </c>
    </row>
    <row r="18" spans="1:15" ht="15">
      <c r="A18" s="4" t="s">
        <v>28</v>
      </c>
      <c r="B18" s="5">
        <v>4</v>
      </c>
      <c r="C18" s="5">
        <v>2</v>
      </c>
      <c r="D18" s="5">
        <v>0</v>
      </c>
      <c r="E18" s="5">
        <v>1</v>
      </c>
      <c r="F18" s="5">
        <v>1</v>
      </c>
      <c r="G18" s="5">
        <v>5</v>
      </c>
      <c r="H18" s="5">
        <v>5</v>
      </c>
      <c r="I18" s="5">
        <v>4</v>
      </c>
      <c r="J18" s="5">
        <v>1</v>
      </c>
      <c r="K18" s="5">
        <v>2</v>
      </c>
      <c r="L18" s="5">
        <v>5</v>
      </c>
      <c r="M18" s="5">
        <v>2</v>
      </c>
      <c r="N18" s="5">
        <v>32</v>
      </c>
      <c r="O18" s="8">
        <f>N18/N78</f>
        <v>0.04945904173106646</v>
      </c>
    </row>
    <row r="19" spans="1:15" ht="15">
      <c r="A19" s="4" t="s">
        <v>29</v>
      </c>
      <c r="B19" s="5">
        <v>12</v>
      </c>
      <c r="C19" s="5">
        <v>4</v>
      </c>
      <c r="D19" s="5">
        <v>3</v>
      </c>
      <c r="E19" s="5">
        <v>5</v>
      </c>
      <c r="F19" s="5">
        <v>7</v>
      </c>
      <c r="G19" s="5">
        <v>8</v>
      </c>
      <c r="H19" s="5">
        <v>8</v>
      </c>
      <c r="I19" s="5">
        <v>9</v>
      </c>
      <c r="J19" s="5">
        <v>3</v>
      </c>
      <c r="K19" s="5">
        <v>4</v>
      </c>
      <c r="L19" s="5">
        <v>10</v>
      </c>
      <c r="M19" s="5">
        <v>5</v>
      </c>
      <c r="N19" s="5">
        <v>78</v>
      </c>
      <c r="O19" s="8">
        <f>N19/N78</f>
        <v>0.1205564142194745</v>
      </c>
    </row>
    <row r="20" spans="1:15" ht="15">
      <c r="A20" s="4" t="s">
        <v>30</v>
      </c>
      <c r="B20" s="5">
        <v>0</v>
      </c>
      <c r="C20" s="5">
        <v>5</v>
      </c>
      <c r="D20" s="5">
        <v>2</v>
      </c>
      <c r="E20" s="5">
        <v>0</v>
      </c>
      <c r="F20" s="5">
        <v>1</v>
      </c>
      <c r="G20" s="5">
        <v>0</v>
      </c>
      <c r="H20" s="5">
        <v>2</v>
      </c>
      <c r="I20" s="5">
        <v>0</v>
      </c>
      <c r="J20" s="5">
        <v>3</v>
      </c>
      <c r="K20" s="5">
        <v>3</v>
      </c>
      <c r="L20" s="5">
        <v>1</v>
      </c>
      <c r="M20" s="5">
        <v>1</v>
      </c>
      <c r="N20" s="5">
        <v>18</v>
      </c>
      <c r="O20" s="8">
        <f>N20/N78</f>
        <v>0.027820710973724884</v>
      </c>
    </row>
    <row r="21" spans="1:15" ht="15">
      <c r="A21" s="4" t="s">
        <v>31</v>
      </c>
      <c r="B21" s="5">
        <v>0</v>
      </c>
      <c r="C21" s="5">
        <v>2</v>
      </c>
      <c r="D21" s="5">
        <v>1</v>
      </c>
      <c r="E21" s="5">
        <v>2</v>
      </c>
      <c r="F21" s="5">
        <v>1</v>
      </c>
      <c r="G21" s="5">
        <v>1</v>
      </c>
      <c r="H21" s="5">
        <v>1</v>
      </c>
      <c r="I21" s="5">
        <v>8</v>
      </c>
      <c r="J21" s="5">
        <v>0</v>
      </c>
      <c r="K21" s="5">
        <v>2</v>
      </c>
      <c r="L21" s="5">
        <v>1</v>
      </c>
      <c r="M21" s="5">
        <v>1</v>
      </c>
      <c r="N21" s="5">
        <v>20</v>
      </c>
      <c r="O21" s="8">
        <f>N21/N78</f>
        <v>0.030911901081916538</v>
      </c>
    </row>
    <row r="22" spans="1:15" ht="15">
      <c r="A22" s="4" t="s">
        <v>32</v>
      </c>
      <c r="B22" s="5">
        <v>1</v>
      </c>
      <c r="C22" s="5">
        <v>1</v>
      </c>
      <c r="D22" s="5">
        <v>2</v>
      </c>
      <c r="E22" s="5">
        <v>1</v>
      </c>
      <c r="F22" s="5">
        <v>0</v>
      </c>
      <c r="G22" s="5">
        <v>0</v>
      </c>
      <c r="H22" s="5">
        <v>0</v>
      </c>
      <c r="I22" s="5">
        <v>3</v>
      </c>
      <c r="J22" s="5">
        <v>1</v>
      </c>
      <c r="K22" s="5">
        <v>1</v>
      </c>
      <c r="L22" s="5">
        <v>1</v>
      </c>
      <c r="M22" s="5">
        <v>3</v>
      </c>
      <c r="N22" s="5">
        <v>14</v>
      </c>
      <c r="O22" s="8">
        <f>N22/N78</f>
        <v>0.021638330757341576</v>
      </c>
    </row>
    <row r="23" spans="1:15" ht="30">
      <c r="A23" s="4" t="s">
        <v>33</v>
      </c>
      <c r="B23" s="5">
        <v>1</v>
      </c>
      <c r="C23" s="5">
        <v>2</v>
      </c>
      <c r="D23" s="5">
        <v>2</v>
      </c>
      <c r="E23" s="5">
        <v>0</v>
      </c>
      <c r="F23" s="5">
        <v>2</v>
      </c>
      <c r="G23" s="5">
        <v>2</v>
      </c>
      <c r="H23" s="5">
        <v>2</v>
      </c>
      <c r="I23" s="5">
        <v>3</v>
      </c>
      <c r="J23" s="5">
        <v>3</v>
      </c>
      <c r="K23" s="5">
        <v>4</v>
      </c>
      <c r="L23" s="5">
        <v>6</v>
      </c>
      <c r="M23" s="5">
        <v>1</v>
      </c>
      <c r="N23" s="5">
        <v>28</v>
      </c>
      <c r="O23" s="8">
        <f>N23/N78</f>
        <v>0.04327666151468315</v>
      </c>
    </row>
    <row r="24" spans="1:15" ht="15">
      <c r="A24" s="4" t="s">
        <v>34</v>
      </c>
      <c r="B24" s="5">
        <v>2</v>
      </c>
      <c r="C24" s="5">
        <v>4</v>
      </c>
      <c r="D24" s="5">
        <v>0</v>
      </c>
      <c r="E24" s="5">
        <v>3</v>
      </c>
      <c r="F24" s="5">
        <v>4</v>
      </c>
      <c r="G24" s="5">
        <v>1</v>
      </c>
      <c r="H24" s="5">
        <v>0</v>
      </c>
      <c r="I24" s="5">
        <v>2</v>
      </c>
      <c r="J24" s="5">
        <v>0</v>
      </c>
      <c r="K24" s="5">
        <v>2</v>
      </c>
      <c r="L24" s="5">
        <v>1</v>
      </c>
      <c r="M24" s="5">
        <v>1</v>
      </c>
      <c r="N24" s="5">
        <v>20</v>
      </c>
      <c r="O24" s="8">
        <f>N24/N78</f>
        <v>0.030911901081916538</v>
      </c>
    </row>
    <row r="25" spans="1:15" ht="15">
      <c r="A25" s="4" t="s">
        <v>35</v>
      </c>
      <c r="B25" s="5">
        <v>1</v>
      </c>
      <c r="C25" s="5">
        <v>4</v>
      </c>
      <c r="D25" s="5">
        <v>1</v>
      </c>
      <c r="E25" s="5">
        <v>7</v>
      </c>
      <c r="F25" s="5">
        <v>5</v>
      </c>
      <c r="G25" s="5">
        <v>1</v>
      </c>
      <c r="H25" s="5">
        <v>3</v>
      </c>
      <c r="I25" s="5">
        <v>2</v>
      </c>
      <c r="J25" s="5">
        <v>1</v>
      </c>
      <c r="K25" s="5">
        <v>2</v>
      </c>
      <c r="L25" s="5">
        <v>2</v>
      </c>
      <c r="M25" s="5">
        <v>2</v>
      </c>
      <c r="N25" s="5">
        <v>31</v>
      </c>
      <c r="O25" s="8">
        <f>N25/N78</f>
        <v>0.04791344667697063</v>
      </c>
    </row>
    <row r="26" spans="1:15" ht="15">
      <c r="A26" s="4" t="s">
        <v>36</v>
      </c>
      <c r="B26" s="5">
        <v>3</v>
      </c>
      <c r="C26" s="5">
        <v>0</v>
      </c>
      <c r="D26" s="5">
        <v>0</v>
      </c>
      <c r="E26" s="5">
        <v>0</v>
      </c>
      <c r="F26" s="5">
        <v>1</v>
      </c>
      <c r="G26" s="5">
        <v>3</v>
      </c>
      <c r="H26" s="5">
        <v>1</v>
      </c>
      <c r="I26" s="5">
        <v>2</v>
      </c>
      <c r="J26" s="5">
        <v>3</v>
      </c>
      <c r="K26" s="5">
        <v>0</v>
      </c>
      <c r="L26" s="5">
        <v>2</v>
      </c>
      <c r="M26" s="5">
        <v>0</v>
      </c>
      <c r="N26" s="5">
        <v>15</v>
      </c>
      <c r="O26" s="8">
        <f>N26/N78</f>
        <v>0.023183925811437404</v>
      </c>
    </row>
    <row r="27" spans="1:15" ht="15">
      <c r="A27" s="10" t="s">
        <v>23</v>
      </c>
      <c r="B27" s="10">
        <f aca="true" t="shared" si="1" ref="B27:N27">SUM(B15:B26)</f>
        <v>52</v>
      </c>
      <c r="C27" s="10">
        <f t="shared" si="1"/>
        <v>41</v>
      </c>
      <c r="D27" s="10">
        <f t="shared" si="1"/>
        <v>32</v>
      </c>
      <c r="E27" s="10">
        <f t="shared" si="1"/>
        <v>39</v>
      </c>
      <c r="F27" s="10">
        <f t="shared" si="1"/>
        <v>45</v>
      </c>
      <c r="G27" s="10">
        <f t="shared" si="1"/>
        <v>43</v>
      </c>
      <c r="H27" s="10">
        <f t="shared" si="1"/>
        <v>46</v>
      </c>
      <c r="I27" s="10">
        <f t="shared" si="1"/>
        <v>61</v>
      </c>
      <c r="J27" s="10">
        <f t="shared" si="1"/>
        <v>42</v>
      </c>
      <c r="K27" s="10">
        <f t="shared" si="1"/>
        <v>44</v>
      </c>
      <c r="L27" s="10">
        <f t="shared" si="1"/>
        <v>48</v>
      </c>
      <c r="M27" s="10">
        <f t="shared" si="1"/>
        <v>35</v>
      </c>
      <c r="N27" s="10">
        <f t="shared" si="1"/>
        <v>528</v>
      </c>
      <c r="O27" s="11">
        <f>N27/N78</f>
        <v>0.8160741885625966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2</v>
      </c>
      <c r="C29" s="5">
        <v>2</v>
      </c>
      <c r="D29" s="5">
        <v>4</v>
      </c>
      <c r="E29" s="5">
        <v>4</v>
      </c>
      <c r="F29" s="5">
        <v>3</v>
      </c>
      <c r="G29" s="5">
        <v>2</v>
      </c>
      <c r="H29" s="5">
        <v>4</v>
      </c>
      <c r="I29" s="5">
        <v>0</v>
      </c>
      <c r="J29" s="5">
        <v>3</v>
      </c>
      <c r="K29" s="5">
        <v>4</v>
      </c>
      <c r="L29" s="5">
        <v>1</v>
      </c>
      <c r="M29" s="5">
        <v>3</v>
      </c>
      <c r="N29" s="5">
        <v>32</v>
      </c>
      <c r="O29" s="8">
        <f>N29/N78</f>
        <v>0.04945904173106646</v>
      </c>
    </row>
    <row r="30" spans="1:15" ht="15">
      <c r="A30" s="4" t="s">
        <v>39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2</v>
      </c>
      <c r="N30" s="5">
        <v>3</v>
      </c>
      <c r="O30" s="8">
        <f>N30/N78</f>
        <v>0.00463678516228748</v>
      </c>
    </row>
    <row r="31" spans="1:15" ht="15">
      <c r="A31" s="10" t="s">
        <v>23</v>
      </c>
      <c r="B31" s="10">
        <f aca="true" t="shared" si="2" ref="B31:N31">SUM(B29:B30)</f>
        <v>2</v>
      </c>
      <c r="C31" s="10">
        <f t="shared" si="2"/>
        <v>2</v>
      </c>
      <c r="D31" s="10">
        <f t="shared" si="2"/>
        <v>5</v>
      </c>
      <c r="E31" s="10">
        <f t="shared" si="2"/>
        <v>4</v>
      </c>
      <c r="F31" s="10">
        <f t="shared" si="2"/>
        <v>3</v>
      </c>
      <c r="G31" s="10">
        <f t="shared" si="2"/>
        <v>2</v>
      </c>
      <c r="H31" s="10">
        <f t="shared" si="2"/>
        <v>4</v>
      </c>
      <c r="I31" s="10">
        <f t="shared" si="2"/>
        <v>0</v>
      </c>
      <c r="J31" s="10">
        <f t="shared" si="2"/>
        <v>3</v>
      </c>
      <c r="K31" s="10">
        <f t="shared" si="2"/>
        <v>4</v>
      </c>
      <c r="L31" s="10">
        <f t="shared" si="2"/>
        <v>1</v>
      </c>
      <c r="M31" s="10">
        <f t="shared" si="2"/>
        <v>5</v>
      </c>
      <c r="N31" s="10">
        <f t="shared" si="2"/>
        <v>35</v>
      </c>
      <c r="O31" s="11">
        <f>N31/N78</f>
        <v>0.05409582689335394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0</v>
      </c>
      <c r="C33" s="5">
        <v>0</v>
      </c>
      <c r="D33" s="5">
        <v>1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3</v>
      </c>
      <c r="O33" s="8">
        <f>N33/N78</f>
        <v>0.00463678516228748</v>
      </c>
    </row>
    <row r="34" spans="1:15" ht="30">
      <c r="A34" s="4" t="s">
        <v>42</v>
      </c>
      <c r="B34" s="5">
        <v>0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4</v>
      </c>
      <c r="O34" s="8">
        <f>N34/N78</f>
        <v>0.0061823802163833074</v>
      </c>
    </row>
    <row r="35" spans="1:15" ht="30">
      <c r="A35" s="4" t="s">
        <v>43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8">
        <f>N35/N78</f>
        <v>0.0015455950540958269</v>
      </c>
    </row>
    <row r="36" spans="1:15" ht="30">
      <c r="A36" s="4" t="s">
        <v>44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N36/N78</f>
        <v>0.0015455950540958269</v>
      </c>
    </row>
    <row r="37" spans="1:15" ht="30">
      <c r="A37" s="4" t="s">
        <v>45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N37/N78</f>
        <v>0.0015455950540958269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2</v>
      </c>
      <c r="O38" s="8">
        <f>N38/N78</f>
        <v>0.0030911901081916537</v>
      </c>
    </row>
    <row r="39" spans="1:15" ht="30">
      <c r="A39" s="4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8">
        <f>N39/N78</f>
        <v>0.0015455950540958269</v>
      </c>
    </row>
    <row r="40" spans="1:15" ht="30">
      <c r="A40" s="4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8">
        <f>N40/N78</f>
        <v>0.0015455950540958269</v>
      </c>
    </row>
    <row r="41" spans="1:15" ht="30">
      <c r="A41" s="4" t="s">
        <v>49</v>
      </c>
      <c r="B41" s="5">
        <v>0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8">
        <f>N41/N78</f>
        <v>0.0015455950540958269</v>
      </c>
    </row>
    <row r="42" spans="1:15" ht="30">
      <c r="A42" s="4" t="s">
        <v>50</v>
      </c>
      <c r="B42" s="5">
        <v>0</v>
      </c>
      <c r="C42" s="5">
        <v>1</v>
      </c>
      <c r="D42" s="5">
        <v>0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8">
        <f>N42/N78</f>
        <v>0.0030911901081916537</v>
      </c>
    </row>
    <row r="43" spans="1:15" ht="30">
      <c r="A43" s="4" t="s">
        <v>51</v>
      </c>
      <c r="B43" s="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8">
        <f>N43/N78</f>
        <v>0.0030911901081916537</v>
      </c>
    </row>
    <row r="44" spans="1:15" ht="30">
      <c r="A44" s="4" t="s">
        <v>52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8">
        <f>N44/N78</f>
        <v>0.0015455950540958269</v>
      </c>
    </row>
    <row r="45" spans="1:15" ht="30">
      <c r="A45" s="4" t="s">
        <v>53</v>
      </c>
      <c r="B45" s="5">
        <v>0</v>
      </c>
      <c r="C45" s="5">
        <v>0</v>
      </c>
      <c r="D45" s="5">
        <v>1</v>
      </c>
      <c r="E45" s="5">
        <v>0</v>
      </c>
      <c r="F45" s="5">
        <v>0</v>
      </c>
      <c r="G45" s="5">
        <v>1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3</v>
      </c>
      <c r="O45" s="8">
        <f>N45/N78</f>
        <v>0.00463678516228748</v>
      </c>
    </row>
    <row r="46" spans="1:15" ht="30">
      <c r="A46" s="4" t="s">
        <v>54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N46/N78</f>
        <v>0.0015455950540958269</v>
      </c>
    </row>
    <row r="47" spans="1:15" ht="15">
      <c r="A47" s="10" t="s">
        <v>23</v>
      </c>
      <c r="B47" s="10">
        <f aca="true" t="shared" si="3" ref="B47:N47">SUM(B33:B46)</f>
        <v>3</v>
      </c>
      <c r="C47" s="10">
        <f t="shared" si="3"/>
        <v>2</v>
      </c>
      <c r="D47" s="10">
        <f t="shared" si="3"/>
        <v>2</v>
      </c>
      <c r="E47" s="10">
        <f t="shared" si="3"/>
        <v>3</v>
      </c>
      <c r="F47" s="10">
        <f t="shared" si="3"/>
        <v>4</v>
      </c>
      <c r="G47" s="10">
        <f t="shared" si="3"/>
        <v>4</v>
      </c>
      <c r="H47" s="10">
        <f t="shared" si="3"/>
        <v>2</v>
      </c>
      <c r="I47" s="10">
        <f t="shared" si="3"/>
        <v>1</v>
      </c>
      <c r="J47" s="10">
        <f t="shared" si="3"/>
        <v>0</v>
      </c>
      <c r="K47" s="10">
        <f t="shared" si="3"/>
        <v>1</v>
      </c>
      <c r="L47" s="10">
        <f t="shared" si="3"/>
        <v>2</v>
      </c>
      <c r="M47" s="10">
        <f t="shared" si="3"/>
        <v>0</v>
      </c>
      <c r="N47" s="10">
        <f t="shared" si="3"/>
        <v>24</v>
      </c>
      <c r="O47" s="11">
        <f>N47/N78</f>
        <v>0.03709428129829984</v>
      </c>
    </row>
    <row r="48" spans="1:15" ht="15">
      <c r="A48" s="9" t="s">
        <v>55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4" t="s">
        <v>56</v>
      </c>
      <c r="B49" s="5">
        <v>0</v>
      </c>
      <c r="C49" s="5">
        <v>0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v>0</v>
      </c>
      <c r="M49" s="5">
        <v>0</v>
      </c>
      <c r="N49" s="5">
        <v>3</v>
      </c>
      <c r="O49" s="8">
        <f>N49/N78</f>
        <v>0.00463678516228748</v>
      </c>
    </row>
    <row r="50" spans="1:15" ht="15">
      <c r="A50" s="10" t="s">
        <v>23</v>
      </c>
      <c r="B50" s="10">
        <f aca="true" t="shared" si="4" ref="B50:N50">SUM(B49:B49)</f>
        <v>0</v>
      </c>
      <c r="C50" s="10">
        <f t="shared" si="4"/>
        <v>0</v>
      </c>
      <c r="D50" s="10">
        <f t="shared" si="4"/>
        <v>0</v>
      </c>
      <c r="E50" s="10">
        <f t="shared" si="4"/>
        <v>1</v>
      </c>
      <c r="F50" s="10">
        <f t="shared" si="4"/>
        <v>0</v>
      </c>
      <c r="G50" s="10">
        <f t="shared" si="4"/>
        <v>0</v>
      </c>
      <c r="H50" s="10">
        <f t="shared" si="4"/>
        <v>0</v>
      </c>
      <c r="I50" s="10">
        <f t="shared" si="4"/>
        <v>0</v>
      </c>
      <c r="J50" s="10">
        <f t="shared" si="4"/>
        <v>2</v>
      </c>
      <c r="K50" s="10">
        <f t="shared" si="4"/>
        <v>0</v>
      </c>
      <c r="L50" s="10">
        <f t="shared" si="4"/>
        <v>0</v>
      </c>
      <c r="M50" s="10">
        <f t="shared" si="4"/>
        <v>0</v>
      </c>
      <c r="N50" s="10">
        <f t="shared" si="4"/>
        <v>3</v>
      </c>
      <c r="O50" s="11">
        <f>N50/N78</f>
        <v>0.00463678516228748</v>
      </c>
    </row>
    <row r="51" spans="1:15" ht="15">
      <c r="A51" s="9" t="s">
        <v>57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4" t="s">
        <v>58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8">
        <f>N52/N78</f>
        <v>0.0015455950540958269</v>
      </c>
    </row>
    <row r="53" spans="1:15" ht="15">
      <c r="A53" s="4" t="s">
        <v>59</v>
      </c>
      <c r="B53" s="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2</v>
      </c>
      <c r="O53" s="8">
        <f>N53/N78</f>
        <v>0.0030911901081916537</v>
      </c>
    </row>
    <row r="54" spans="1:15" ht="15">
      <c r="A54" s="10" t="s">
        <v>23</v>
      </c>
      <c r="B54" s="10">
        <f aca="true" t="shared" si="5" ref="B54:N54">SUM(B52:B53)</f>
        <v>1</v>
      </c>
      <c r="C54" s="10">
        <f t="shared" si="5"/>
        <v>0</v>
      </c>
      <c r="D54" s="10">
        <f t="shared" si="5"/>
        <v>0</v>
      </c>
      <c r="E54" s="10">
        <f t="shared" si="5"/>
        <v>0</v>
      </c>
      <c r="F54" s="10">
        <f t="shared" si="5"/>
        <v>0</v>
      </c>
      <c r="G54" s="10">
        <f t="shared" si="5"/>
        <v>0</v>
      </c>
      <c r="H54" s="10">
        <f t="shared" si="5"/>
        <v>0</v>
      </c>
      <c r="I54" s="10">
        <f t="shared" si="5"/>
        <v>0</v>
      </c>
      <c r="J54" s="10">
        <f t="shared" si="5"/>
        <v>1</v>
      </c>
      <c r="K54" s="10">
        <f t="shared" si="5"/>
        <v>1</v>
      </c>
      <c r="L54" s="10">
        <f t="shared" si="5"/>
        <v>0</v>
      </c>
      <c r="M54" s="10">
        <f t="shared" si="5"/>
        <v>0</v>
      </c>
      <c r="N54" s="10">
        <f t="shared" si="5"/>
        <v>3</v>
      </c>
      <c r="O54" s="11">
        <f>N54/N78</f>
        <v>0.00463678516228748</v>
      </c>
    </row>
    <row r="55" spans="1:15" ht="15">
      <c r="A55" s="9" t="s">
        <v>60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4" t="s">
        <v>61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8">
        <f>N56/N78</f>
        <v>0.0015455950540958269</v>
      </c>
    </row>
    <row r="57" spans="1:15" ht="15">
      <c r="A57" s="10" t="s">
        <v>23</v>
      </c>
      <c r="B57" s="10">
        <f aca="true" t="shared" si="6" ref="B57:N57">SUM(B56:B56)</f>
        <v>0</v>
      </c>
      <c r="C57" s="10">
        <f t="shared" si="6"/>
        <v>0</v>
      </c>
      <c r="D57" s="10">
        <f t="shared" si="6"/>
        <v>0</v>
      </c>
      <c r="E57" s="10">
        <f t="shared" si="6"/>
        <v>0</v>
      </c>
      <c r="F57" s="10">
        <f t="shared" si="6"/>
        <v>0</v>
      </c>
      <c r="G57" s="10">
        <f t="shared" si="6"/>
        <v>0</v>
      </c>
      <c r="H57" s="10">
        <f t="shared" si="6"/>
        <v>1</v>
      </c>
      <c r="I57" s="10">
        <f t="shared" si="6"/>
        <v>0</v>
      </c>
      <c r="J57" s="10">
        <f t="shared" si="6"/>
        <v>0</v>
      </c>
      <c r="K57" s="10">
        <f t="shared" si="6"/>
        <v>0</v>
      </c>
      <c r="L57" s="10">
        <f t="shared" si="6"/>
        <v>0</v>
      </c>
      <c r="M57" s="10">
        <f t="shared" si="6"/>
        <v>0</v>
      </c>
      <c r="N57" s="10">
        <f t="shared" si="6"/>
        <v>1</v>
      </c>
      <c r="O57" s="11">
        <f>N57/N78</f>
        <v>0.0015455950540958269</v>
      </c>
    </row>
    <row r="58" spans="1:15" ht="15">
      <c r="A58" s="9" t="s">
        <v>62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30">
      <c r="A59" s="4" t="s">
        <v>63</v>
      </c>
      <c r="B59" s="5">
        <v>0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8">
        <f>N59/N78</f>
        <v>0.0015455950540958269</v>
      </c>
    </row>
    <row r="60" spans="1:15" ht="15">
      <c r="A60" s="10" t="s">
        <v>23</v>
      </c>
      <c r="B60" s="10">
        <f aca="true" t="shared" si="7" ref="B60:N60">SUM(B59:B59)</f>
        <v>0</v>
      </c>
      <c r="C60" s="10">
        <f t="shared" si="7"/>
        <v>1</v>
      </c>
      <c r="D60" s="10">
        <f t="shared" si="7"/>
        <v>0</v>
      </c>
      <c r="E60" s="10">
        <f t="shared" si="7"/>
        <v>0</v>
      </c>
      <c r="F60" s="10">
        <f t="shared" si="7"/>
        <v>0</v>
      </c>
      <c r="G60" s="10">
        <f t="shared" si="7"/>
        <v>0</v>
      </c>
      <c r="H60" s="10">
        <f t="shared" si="7"/>
        <v>0</v>
      </c>
      <c r="I60" s="10">
        <f t="shared" si="7"/>
        <v>0</v>
      </c>
      <c r="J60" s="10">
        <f t="shared" si="7"/>
        <v>0</v>
      </c>
      <c r="K60" s="10">
        <f t="shared" si="7"/>
        <v>0</v>
      </c>
      <c r="L60" s="10">
        <f t="shared" si="7"/>
        <v>0</v>
      </c>
      <c r="M60" s="10">
        <f t="shared" si="7"/>
        <v>0</v>
      </c>
      <c r="N60" s="10">
        <f t="shared" si="7"/>
        <v>1</v>
      </c>
      <c r="O60" s="11">
        <f>N60/N78</f>
        <v>0.0015455950540958269</v>
      </c>
    </row>
    <row r="61" spans="1:15" ht="15">
      <c r="A61" s="9" t="s">
        <v>64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4" t="s">
        <v>65</v>
      </c>
      <c r="B62" s="5">
        <v>0</v>
      </c>
      <c r="C62" s="5">
        <v>0</v>
      </c>
      <c r="D62" s="5">
        <v>0</v>
      </c>
      <c r="E62" s="5">
        <v>2</v>
      </c>
      <c r="F62" s="5">
        <v>0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3</v>
      </c>
      <c r="O62" s="8">
        <f>N62/N78</f>
        <v>0.00463678516228748</v>
      </c>
    </row>
    <row r="63" spans="1:15" ht="15">
      <c r="A63" s="4" t="s">
        <v>66</v>
      </c>
      <c r="B63" s="5">
        <v>0</v>
      </c>
      <c r="C63" s="5">
        <v>0</v>
      </c>
      <c r="D63" s="5">
        <v>0</v>
      </c>
      <c r="E63" s="5">
        <v>1</v>
      </c>
      <c r="F63" s="5">
        <v>0</v>
      </c>
      <c r="G63" s="5">
        <v>2</v>
      </c>
      <c r="H63" s="5">
        <v>0</v>
      </c>
      <c r="I63" s="5">
        <v>0</v>
      </c>
      <c r="J63" s="5">
        <v>1</v>
      </c>
      <c r="K63" s="5">
        <v>1</v>
      </c>
      <c r="L63" s="5">
        <v>0</v>
      </c>
      <c r="M63" s="5">
        <v>0</v>
      </c>
      <c r="N63" s="5">
        <v>5</v>
      </c>
      <c r="O63" s="8">
        <f>N63/N78</f>
        <v>0.0077279752704791345</v>
      </c>
    </row>
    <row r="64" spans="1:15" ht="15">
      <c r="A64" s="4" t="s">
        <v>67</v>
      </c>
      <c r="B64" s="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1</v>
      </c>
      <c r="L64" s="5">
        <v>0</v>
      </c>
      <c r="M64" s="5">
        <v>0</v>
      </c>
      <c r="N64" s="5">
        <v>3</v>
      </c>
      <c r="O64" s="8">
        <f>N64/N78</f>
        <v>0.00463678516228748</v>
      </c>
    </row>
    <row r="65" spans="1:15" ht="15">
      <c r="A65" s="4" t="s">
        <v>68</v>
      </c>
      <c r="B65" s="5">
        <v>0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  <c r="O65" s="8">
        <f>N65/N78</f>
        <v>0.0015455950540958269</v>
      </c>
    </row>
    <row r="66" spans="1:15" ht="15">
      <c r="A66" s="4" t="s">
        <v>69</v>
      </c>
      <c r="B66" s="5">
        <v>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5">
        <v>2</v>
      </c>
      <c r="O66" s="8">
        <f>N66/N78</f>
        <v>0.0030911901081916537</v>
      </c>
    </row>
    <row r="67" spans="1:15" ht="15">
      <c r="A67" s="4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1</v>
      </c>
      <c r="H67" s="5">
        <v>0</v>
      </c>
      <c r="I67" s="5">
        <v>0</v>
      </c>
      <c r="J67" s="5">
        <v>1</v>
      </c>
      <c r="K67" s="5">
        <v>0</v>
      </c>
      <c r="L67" s="5">
        <v>1</v>
      </c>
      <c r="M67" s="5">
        <v>1</v>
      </c>
      <c r="N67" s="5">
        <v>5</v>
      </c>
      <c r="O67" s="8">
        <f>N67/N78</f>
        <v>0.0077279752704791345</v>
      </c>
    </row>
    <row r="68" spans="1:15" ht="15">
      <c r="A68" s="4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1</v>
      </c>
      <c r="O68" s="8">
        <f>N68/N78</f>
        <v>0.0015455950540958269</v>
      </c>
    </row>
    <row r="69" spans="1:15" ht="15">
      <c r="A69" s="4" t="s">
        <v>72</v>
      </c>
      <c r="B69" s="5">
        <v>1</v>
      </c>
      <c r="C69" s="5">
        <v>0</v>
      </c>
      <c r="D69" s="5">
        <v>0</v>
      </c>
      <c r="E69" s="5">
        <v>0</v>
      </c>
      <c r="F69" s="5">
        <v>0</v>
      </c>
      <c r="G69" s="5">
        <v>1</v>
      </c>
      <c r="H69" s="5">
        <v>0</v>
      </c>
      <c r="I69" s="5">
        <v>1</v>
      </c>
      <c r="J69" s="5">
        <v>1</v>
      </c>
      <c r="K69" s="5">
        <v>2</v>
      </c>
      <c r="L69" s="5">
        <v>1</v>
      </c>
      <c r="M69" s="5">
        <v>0</v>
      </c>
      <c r="N69" s="5">
        <v>7</v>
      </c>
      <c r="O69" s="8">
        <f>N69/N78</f>
        <v>0.010819165378670788</v>
      </c>
    </row>
    <row r="70" spans="1:15" ht="15">
      <c r="A70" s="4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1</v>
      </c>
      <c r="O70" s="8">
        <f>N70/N78</f>
        <v>0.0015455950540958269</v>
      </c>
    </row>
    <row r="71" spans="1:15" ht="15">
      <c r="A71" s="10" t="s">
        <v>23</v>
      </c>
      <c r="B71" s="10">
        <f aca="true" t="shared" si="8" ref="B71:N71">SUM(B62:B70)</f>
        <v>3</v>
      </c>
      <c r="C71" s="10">
        <f t="shared" si="8"/>
        <v>0</v>
      </c>
      <c r="D71" s="10">
        <f t="shared" si="8"/>
        <v>1</v>
      </c>
      <c r="E71" s="10">
        <f t="shared" si="8"/>
        <v>3</v>
      </c>
      <c r="F71" s="10">
        <f t="shared" si="8"/>
        <v>1</v>
      </c>
      <c r="G71" s="10">
        <f t="shared" si="8"/>
        <v>5</v>
      </c>
      <c r="H71" s="10">
        <f t="shared" si="8"/>
        <v>0</v>
      </c>
      <c r="I71" s="10">
        <f t="shared" si="8"/>
        <v>2</v>
      </c>
      <c r="J71" s="10">
        <f t="shared" si="8"/>
        <v>4</v>
      </c>
      <c r="K71" s="10">
        <f t="shared" si="8"/>
        <v>5</v>
      </c>
      <c r="L71" s="10">
        <f t="shared" si="8"/>
        <v>2</v>
      </c>
      <c r="M71" s="10">
        <f t="shared" si="8"/>
        <v>2</v>
      </c>
      <c r="N71" s="10">
        <f t="shared" si="8"/>
        <v>28</v>
      </c>
      <c r="O71" s="11">
        <f>N71/N78</f>
        <v>0.04327666151468315</v>
      </c>
    </row>
    <row r="72" spans="1:15" ht="15">
      <c r="A72" s="9" t="s">
        <v>74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4" t="s">
        <v>75</v>
      </c>
      <c r="B73" s="5">
        <v>0</v>
      </c>
      <c r="C73" s="5">
        <v>0</v>
      </c>
      <c r="D73" s="5">
        <v>1</v>
      </c>
      <c r="E73" s="5">
        <v>0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1</v>
      </c>
      <c r="L73" s="5">
        <v>1</v>
      </c>
      <c r="M73" s="5">
        <v>0</v>
      </c>
      <c r="N73" s="5">
        <v>4</v>
      </c>
      <c r="O73" s="8">
        <f>N73/N78</f>
        <v>0.0061823802163833074</v>
      </c>
    </row>
    <row r="74" spans="1:15" ht="15">
      <c r="A74" s="10" t="s">
        <v>23</v>
      </c>
      <c r="B74" s="10">
        <f aca="true" t="shared" si="9" ref="B74:N74">SUM(B73:B73)</f>
        <v>0</v>
      </c>
      <c r="C74" s="10">
        <f t="shared" si="9"/>
        <v>0</v>
      </c>
      <c r="D74" s="10">
        <f t="shared" si="9"/>
        <v>1</v>
      </c>
      <c r="E74" s="10">
        <f t="shared" si="9"/>
        <v>0</v>
      </c>
      <c r="F74" s="10">
        <f t="shared" si="9"/>
        <v>0</v>
      </c>
      <c r="G74" s="10">
        <f t="shared" si="9"/>
        <v>0</v>
      </c>
      <c r="H74" s="10">
        <f t="shared" si="9"/>
        <v>1</v>
      </c>
      <c r="I74" s="10">
        <f t="shared" si="9"/>
        <v>0</v>
      </c>
      <c r="J74" s="10">
        <f t="shared" si="9"/>
        <v>0</v>
      </c>
      <c r="K74" s="10">
        <f t="shared" si="9"/>
        <v>1</v>
      </c>
      <c r="L74" s="10">
        <f t="shared" si="9"/>
        <v>1</v>
      </c>
      <c r="M74" s="10">
        <f t="shared" si="9"/>
        <v>0</v>
      </c>
      <c r="N74" s="10">
        <f t="shared" si="9"/>
        <v>4</v>
      </c>
      <c r="O74" s="11">
        <f>N74/N78</f>
        <v>0.0061823802163833074</v>
      </c>
    </row>
    <row r="75" spans="1:15" ht="15">
      <c r="A75" s="9" t="s">
        <v>76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4" t="s">
        <v>77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1</v>
      </c>
      <c r="L76" s="5">
        <v>0</v>
      </c>
      <c r="M76" s="5">
        <v>0</v>
      </c>
      <c r="N76" s="5">
        <v>2</v>
      </c>
      <c r="O76" s="8">
        <f>N76/N78</f>
        <v>0.0030911901081916537</v>
      </c>
    </row>
    <row r="77" spans="1:15" ht="15">
      <c r="A77" s="10" t="s">
        <v>23</v>
      </c>
      <c r="B77" s="10">
        <f aca="true" t="shared" si="10" ref="B77:N77">SUM(B76:B76)</f>
        <v>0</v>
      </c>
      <c r="C77" s="10">
        <f t="shared" si="10"/>
        <v>0</v>
      </c>
      <c r="D77" s="10">
        <f t="shared" si="10"/>
        <v>0</v>
      </c>
      <c r="E77" s="10">
        <f t="shared" si="10"/>
        <v>0</v>
      </c>
      <c r="F77" s="10">
        <f t="shared" si="10"/>
        <v>0</v>
      </c>
      <c r="G77" s="10">
        <f t="shared" si="10"/>
        <v>1</v>
      </c>
      <c r="H77" s="10">
        <f t="shared" si="10"/>
        <v>0</v>
      </c>
      <c r="I77" s="10">
        <f t="shared" si="10"/>
        <v>0</v>
      </c>
      <c r="J77" s="10">
        <f t="shared" si="10"/>
        <v>0</v>
      </c>
      <c r="K77" s="10">
        <f t="shared" si="10"/>
        <v>1</v>
      </c>
      <c r="L77" s="10">
        <f t="shared" si="10"/>
        <v>0</v>
      </c>
      <c r="M77" s="10">
        <f t="shared" si="10"/>
        <v>0</v>
      </c>
      <c r="N77" s="10">
        <f t="shared" si="10"/>
        <v>2</v>
      </c>
      <c r="O77" s="11">
        <f>N77/N78</f>
        <v>0.0030911901081916537</v>
      </c>
    </row>
    <row r="78" spans="1:15" ht="15">
      <c r="A78" s="9" t="s">
        <v>78</v>
      </c>
      <c r="B78" s="9">
        <f aca="true" t="shared" si="11" ref="B78:N78">(SUM(B9:B77))/2</f>
        <v>62</v>
      </c>
      <c r="C78" s="9">
        <f t="shared" si="11"/>
        <v>46</v>
      </c>
      <c r="D78" s="9">
        <f t="shared" si="11"/>
        <v>42</v>
      </c>
      <c r="E78" s="9">
        <f t="shared" si="11"/>
        <v>52</v>
      </c>
      <c r="F78" s="9">
        <f t="shared" si="11"/>
        <v>57</v>
      </c>
      <c r="G78" s="9">
        <f t="shared" si="11"/>
        <v>57</v>
      </c>
      <c r="H78" s="9">
        <f t="shared" si="11"/>
        <v>56</v>
      </c>
      <c r="I78" s="9">
        <f t="shared" si="11"/>
        <v>64</v>
      </c>
      <c r="J78" s="9">
        <f t="shared" si="11"/>
        <v>54</v>
      </c>
      <c r="K78" s="9">
        <f t="shared" si="11"/>
        <v>58</v>
      </c>
      <c r="L78" s="9">
        <f t="shared" si="11"/>
        <v>54</v>
      </c>
      <c r="M78" s="9">
        <f t="shared" si="11"/>
        <v>45</v>
      </c>
      <c r="N78" s="9">
        <f t="shared" si="11"/>
        <v>647</v>
      </c>
      <c r="O78" s="12">
        <f>N78/N78</f>
        <v>1</v>
      </c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F7A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2020-01-15T22:34:54Z</dcterms:modified>
  <cp:category/>
  <cp:version/>
  <cp:contentType/>
  <cp:contentStatus/>
</cp:coreProperties>
</file>