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120" windowHeight="9120" activeTab="0"/>
  </bookViews>
  <sheets>
    <sheet name="27" sheetId="1" r:id="rId1"/>
  </sheets>
  <definedNames>
    <definedName name="_xlnm.Print_Area" localSheetId="0">'27'!$A$1:$E$84</definedName>
  </definedNames>
  <calcPr fullCalcOnLoad="1"/>
</workbook>
</file>

<file path=xl/sharedStrings.xml><?xml version="1.0" encoding="utf-8"?>
<sst xmlns="http://schemas.openxmlformats.org/spreadsheetml/2006/main" count="167" uniqueCount="82">
  <si>
    <t>EMPRESAS DE ARRENDAMIENTO FINANCIERO</t>
  </si>
  <si>
    <t>1</t>
  </si>
  <si>
    <t xml:space="preserve">TOTAL                                         </t>
  </si>
  <si>
    <t>(en bolivianos)</t>
  </si>
  <si>
    <t>ESTADOS FINANCIEROS POR ENTIDAD</t>
  </si>
  <si>
    <t>AL 31 DE AGOSTO DE 2017</t>
  </si>
  <si>
    <t>LBI</t>
  </si>
  <si>
    <t>LFO</t>
  </si>
  <si>
    <t>LBN</t>
  </si>
  <si>
    <t xml:space="preserve"> ACTIVO</t>
  </si>
  <si>
    <t xml:space="preserve">  DISPONIBILIDADES</t>
  </si>
  <si>
    <t xml:space="preserve">  INVERSIONES TEMPORARIAS</t>
  </si>
  <si>
    <t xml:space="preserve">  CARTERA</t>
  </si>
  <si>
    <t xml:space="preserve">      CARTERA VIGENTE</t>
  </si>
  <si>
    <t xml:space="preserve">      CARTERA REPROGRAMADA O REESTRUCTURADA VIGENTE</t>
  </si>
  <si>
    <t xml:space="preserve">      CARTERA VENCIDA</t>
  </si>
  <si>
    <t xml:space="preserve">      CARTERA REPROGRAMADA O REESTRUCTURADA VENCIDA</t>
  </si>
  <si>
    <t xml:space="preserve">      CARTERA EN EJECUCIÓN</t>
  </si>
  <si>
    <t xml:space="preserve">      CARTERA REPROGRAMADA O REESTRUCTURADA EN EJECUCIÓN</t>
  </si>
  <si>
    <t xml:space="preserve">      PRODUCTOS DEVENGADOS POR COBRAR CARTERA</t>
  </si>
  <si>
    <t xml:space="preserve">      (PREVISIÓN PARA INCOBRABILIDAD DE CARTERA)</t>
  </si>
  <si>
    <t xml:space="preserve">  OTRAS CUENTAS POR COBRAR</t>
  </si>
  <si>
    <t xml:space="preserve">  BIENES REALIZABLES</t>
  </si>
  <si>
    <t xml:space="preserve">  INVERSIONES PERMANENTES</t>
  </si>
  <si>
    <t xml:space="preserve">  BIENES DE USO</t>
  </si>
  <si>
    <t xml:space="preserve">  OTROS ACTIVOS</t>
  </si>
  <si>
    <t xml:space="preserve"> PASIVO</t>
  </si>
  <si>
    <t xml:space="preserve">  OBLIGACIONES CON EL PÚBLICO</t>
  </si>
  <si>
    <t xml:space="preserve">      OBLIGACIONES CON EL PÚBLICO A LA VISTA</t>
  </si>
  <si>
    <t xml:space="preserve">      OBLIGACIONES CON EL PÚBLICO POR CUENTAS DE AHORROS</t>
  </si>
  <si>
    <t xml:space="preserve">      OBLIGACIONES CON EL PÚBLICO A PLAZO</t>
  </si>
  <si>
    <t xml:space="preserve">      OBLIGACIONES CON EL PÚBLICO RESTRINGIDAS</t>
  </si>
  <si>
    <t xml:space="preserve">      OBLIGACIONES CON EL PÚBLICO A PLAZO FIJO CON ANOTACIÓN EN CUENTA</t>
  </si>
  <si>
    <t xml:space="preserve">      CARGOS DEVENGADOS POR PAGAR OBLIGACIONES CON EL PÚBLICO</t>
  </si>
  <si>
    <t xml:space="preserve">  OBLIGACIONES CON INSTITUCIONES FISCALES</t>
  </si>
  <si>
    <t xml:space="preserve">  OBLIGACIONES CON BANCOS Y ENTIDADES DE FINANCIAMIENTO</t>
  </si>
  <si>
    <t xml:space="preserve">  OTRAS CUENTAS POR PAGAR</t>
  </si>
  <si>
    <t xml:space="preserve">  PREVISIONES</t>
  </si>
  <si>
    <t xml:space="preserve">  VALORES EN CIRCULACIÓN</t>
  </si>
  <si>
    <t xml:space="preserve">  OBLIGACIONES SUBORDINADAS</t>
  </si>
  <si>
    <t xml:space="preserve">  OBLIGACIONES CON EMPRESAS CON PARTICIPACIÓN ESTATAL</t>
  </si>
  <si>
    <t xml:space="preserve"> PATRIMONIO</t>
  </si>
  <si>
    <t xml:space="preserve">  CAPITAL SOCIAL</t>
  </si>
  <si>
    <t xml:space="preserve">  APORTES NO CAPITALIZADOS</t>
  </si>
  <si>
    <t xml:space="preserve">  AJUSTES AL PATRIMONIO</t>
  </si>
  <si>
    <t xml:space="preserve">  RESERVAS</t>
  </si>
  <si>
    <t xml:space="preserve">  RESULTADOS ACUMULADOS</t>
  </si>
  <si>
    <t xml:space="preserve">        Utilidades (pérdidas) acumuladas</t>
  </si>
  <si>
    <t xml:space="preserve">        Utilidades (pérdidas) del periodo o gestión</t>
  </si>
  <si>
    <t xml:space="preserve">  PASIVO + PATRIMONIO</t>
  </si>
  <si>
    <t xml:space="preserve"> CUENTAS CONTINGENTES DEUDORAS</t>
  </si>
  <si>
    <t xml:space="preserve"> CUENTAS DE ORDEN DEUDORAS</t>
  </si>
  <si>
    <t xml:space="preserve">  (+) INGRESOS FINANCIEROS</t>
  </si>
  <si>
    <t xml:space="preserve">  (-) GASTOS FINANCIEROS</t>
  </si>
  <si>
    <t xml:space="preserve">  (=)RESULTADO FINANCIERO BRUTO</t>
  </si>
  <si>
    <t xml:space="preserve">  (+) OTROS INGRESOS OPERATIVOS</t>
  </si>
  <si>
    <t xml:space="preserve">  (-) OTROS GASTOS OPERATIVOS</t>
  </si>
  <si>
    <t xml:space="preserve">  (=)RESULTADO DE OPERACIÓN BRUTO</t>
  </si>
  <si>
    <t xml:space="preserve">  (+) RECUPERACION DE ACTIVOS FINANCIEROS</t>
  </si>
  <si>
    <t xml:space="preserve">  (-) CARGOS POR INCOBRABILIDAD Y DESVALORIZACIÓN DE ACTIVOS FINANCIEROS</t>
  </si>
  <si>
    <t xml:space="preserve">  (=)RESULTADO DE OPERACIÓN DESPUÉS DE INCOBRABLES</t>
  </si>
  <si>
    <t xml:space="preserve">  (-) GASTOS DE ADMINISTRACIÓN</t>
  </si>
  <si>
    <t xml:space="preserve">  (=)RESULTADO DE OPERACIÓN NETO</t>
  </si>
  <si>
    <t xml:space="preserve">  (+) ABONOS POR DIFERENCIA DE CAMBIO Y MANTENIMIENTO DE VALOR</t>
  </si>
  <si>
    <t xml:space="preserve">    Abonos por diferencia de cambio</t>
  </si>
  <si>
    <t xml:space="preserve">    Abonos por mantenimiento de valor</t>
  </si>
  <si>
    <t xml:space="preserve">  (-) CARGOS POR DIFERENCIA DE CAMBIO Y MANTENIMIENTO DE VALOR</t>
  </si>
  <si>
    <t xml:space="preserve">    Cargos por diferencia de cambio</t>
  </si>
  <si>
    <t xml:space="preserve">    Cargos por mantenimiento de valor</t>
  </si>
  <si>
    <t xml:space="preserve">  (=)RESULTADO DESPUES DE AJUSTE POR DIF. DE CAMBIO Y MANTENIM. DE VALOR</t>
  </si>
  <si>
    <t xml:space="preserve">  (+) INGRESOS EXTRAORDINARIOS</t>
  </si>
  <si>
    <t xml:space="preserve">  (-) GASTOS EXTRAORDINARIOS</t>
  </si>
  <si>
    <t xml:space="preserve">  (=)RESULTADO NETO DEL EJERCICIO ANTES DE AJUSTES DE GESTIONES ANTERIORES</t>
  </si>
  <si>
    <t xml:space="preserve">  (+) INGRESOS DE GESTIONES ANTERIORES</t>
  </si>
  <si>
    <t xml:space="preserve">  (-) GASTOS DE GESTIONES ANTERIORES</t>
  </si>
  <si>
    <t xml:space="preserve">  (=)RESULTADO ANTES DE IMPTOS. Y AJUSTE CONTABLE POR EFECTO DE INFLACIÓN</t>
  </si>
  <si>
    <t xml:space="preserve">  (+/-) Ajuste contable por efecto de la inflación</t>
  </si>
  <si>
    <t xml:space="preserve">  (=)RESULTADO ANTES DE IMPUESTOS</t>
  </si>
  <si>
    <t xml:space="preserve">  (-) IMPUESTO SOBRE LAS UTILIDADES DE LAS EMPRESAS</t>
  </si>
  <si>
    <t xml:space="preserve">  (=)RESULTADO NETO DE LA GESTIÓN</t>
  </si>
  <si>
    <t>ESTADO DE GANANCIAS Y PÉRDIDAS</t>
  </si>
  <si>
    <t>ESTADO DE SITUACIÓN PATRIMONIAL</t>
  </si>
</sst>
</file>

<file path=xl/styles.xml><?xml version="1.0" encoding="utf-8"?>
<styleSheet xmlns="http://schemas.openxmlformats.org/spreadsheetml/2006/main">
  <numFmts count="34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</numFmts>
  <fonts count="47">
    <font>
      <sz val="10"/>
      <name val="Arial"/>
      <family val="0"/>
    </font>
    <font>
      <sz val="12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Times New Roman"/>
      <family val="1"/>
    </font>
    <font>
      <sz val="8"/>
      <name val="Univers Condensed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2"/>
      <color indexed="9"/>
      <name val="Arial"/>
      <family val="2"/>
    </font>
    <font>
      <b/>
      <sz val="22"/>
      <name val="Arial"/>
      <family val="2"/>
    </font>
    <font>
      <sz val="2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vertical="top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Fill="1" applyAlignment="1">
      <alignment/>
    </xf>
    <xf numFmtId="3" fontId="7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37" fontId="8" fillId="0" borderId="0" xfId="0" applyNumberFormat="1" applyFont="1" applyAlignment="1">
      <alignment/>
    </xf>
    <xf numFmtId="37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7" fontId="4" fillId="0" borderId="10" xfId="0" applyNumberFormat="1" applyFont="1" applyBorder="1" applyAlignment="1">
      <alignment/>
    </xf>
    <xf numFmtId="37" fontId="8" fillId="0" borderId="10" xfId="0" applyNumberFormat="1" applyFont="1" applyBorder="1" applyAlignment="1">
      <alignment/>
    </xf>
    <xf numFmtId="0" fontId="5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0" fontId="4" fillId="0" borderId="0" xfId="0" applyFont="1" applyAlignment="1">
      <alignment vertical="center"/>
    </xf>
    <xf numFmtId="37" fontId="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top"/>
    </xf>
    <xf numFmtId="37" fontId="8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center"/>
    </xf>
    <xf numFmtId="0" fontId="10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 vertical="center"/>
    </xf>
    <xf numFmtId="0" fontId="3" fillId="34" borderId="11" xfId="0" applyFont="1" applyFill="1" applyBorder="1" applyAlignment="1">
      <alignment/>
    </xf>
    <xf numFmtId="3" fontId="9" fillId="34" borderId="11" xfId="0" applyNumberFormat="1" applyFont="1" applyFill="1" applyBorder="1" applyAlignment="1">
      <alignment horizontal="center"/>
    </xf>
    <xf numFmtId="3" fontId="9" fillId="34" borderId="11" xfId="0" applyNumberFormat="1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37" fontId="8" fillId="34" borderId="12" xfId="0" applyNumberFormat="1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37" fontId="4" fillId="34" borderId="12" xfId="0" applyNumberFormat="1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86"/>
  <sheetViews>
    <sheetView tabSelected="1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1" width="103.421875" style="8" customWidth="1"/>
    <col min="2" max="5" width="29.28125" style="4" customWidth="1"/>
    <col min="6" max="6" width="3.7109375" style="9" customWidth="1"/>
    <col min="7" max="7" width="9.140625" style="9" customWidth="1"/>
    <col min="8" max="8" width="9.140625" style="0" customWidth="1"/>
    <col min="9" max="10" width="18.421875" style="0" bestFit="1" customWidth="1"/>
    <col min="11" max="11" width="18.57421875" style="0" customWidth="1"/>
    <col min="12" max="16384" width="11.421875" style="0" customWidth="1"/>
  </cols>
  <sheetData>
    <row r="1" spans="1:5" s="1" customFormat="1" ht="2.25" customHeight="1">
      <c r="A1" s="21"/>
      <c r="B1" s="22"/>
      <c r="C1" s="22"/>
      <c r="D1" s="22"/>
      <c r="E1" s="22"/>
    </row>
    <row r="2" spans="1:5" s="2" customFormat="1" ht="50.25" customHeight="1">
      <c r="A2" s="30" t="s">
        <v>0</v>
      </c>
      <c r="B2" s="30"/>
      <c r="C2" s="30"/>
      <c r="D2" s="30"/>
      <c r="E2" s="30"/>
    </row>
    <row r="3" spans="1:5" s="2" customFormat="1" ht="34.5" customHeight="1">
      <c r="A3" s="30" t="s">
        <v>4</v>
      </c>
      <c r="B3" s="30"/>
      <c r="C3" s="30"/>
      <c r="D3" s="30"/>
      <c r="E3" s="31"/>
    </row>
    <row r="4" spans="1:5" s="2" customFormat="1" ht="34.5" customHeight="1">
      <c r="A4" s="30" t="s">
        <v>5</v>
      </c>
      <c r="B4" s="30"/>
      <c r="C4" s="30"/>
      <c r="D4" s="30"/>
      <c r="E4" s="30"/>
    </row>
    <row r="5" spans="1:5" s="7" customFormat="1" ht="54.75" customHeight="1">
      <c r="A5" s="32" t="s">
        <v>3</v>
      </c>
      <c r="B5" s="32"/>
      <c r="C5" s="32"/>
      <c r="D5" s="32"/>
      <c r="E5" s="32"/>
    </row>
    <row r="6" spans="6:7" ht="6" customHeight="1">
      <c r="F6"/>
      <c r="G6"/>
    </row>
    <row r="7" spans="1:7" ht="4.5" customHeight="1" thickBot="1">
      <c r="A7" s="10"/>
      <c r="B7" s="11"/>
      <c r="C7" s="11"/>
      <c r="D7" s="11"/>
      <c r="E7" s="11"/>
      <c r="F7"/>
      <c r="G7"/>
    </row>
    <row r="8" spans="1:5" s="3" customFormat="1" ht="45" customHeight="1" thickBot="1" thickTop="1">
      <c r="A8" s="33"/>
      <c r="B8" s="34" t="s">
        <v>6</v>
      </c>
      <c r="C8" s="34" t="s">
        <v>7</v>
      </c>
      <c r="D8" s="34" t="s">
        <v>8</v>
      </c>
      <c r="E8" s="35" t="s">
        <v>2</v>
      </c>
    </row>
    <row r="9" spans="1:5" s="3" customFormat="1" ht="45" customHeight="1" thickBot="1" thickTop="1">
      <c r="A9" s="36" t="s">
        <v>81</v>
      </c>
      <c r="B9" s="34"/>
      <c r="C9" s="34"/>
      <c r="D9" s="34"/>
      <c r="E9" s="35"/>
    </row>
    <row r="10" spans="1:7" s="25" customFormat="1" ht="23.25" customHeight="1" thickBot="1" thickTop="1">
      <c r="A10" s="37" t="s">
        <v>9</v>
      </c>
      <c r="B10" s="38">
        <v>462066039.29</v>
      </c>
      <c r="C10" s="38">
        <v>125511437.51</v>
      </c>
      <c r="D10" s="38">
        <v>136579823.18</v>
      </c>
      <c r="E10" s="38">
        <f>SUM(B10:D10)</f>
        <v>724157299.98</v>
      </c>
      <c r="F10" s="25" t="s">
        <v>1</v>
      </c>
      <c r="G10" s="25" t="s">
        <v>1</v>
      </c>
    </row>
    <row r="11" spans="1:7" s="25" customFormat="1" ht="21.75" customHeight="1" thickTop="1">
      <c r="A11" s="23" t="s">
        <v>10</v>
      </c>
      <c r="B11" s="24">
        <v>51296504.57</v>
      </c>
      <c r="C11" s="24">
        <v>7823932.25</v>
      </c>
      <c r="D11" s="24">
        <v>5294260.37</v>
      </c>
      <c r="E11" s="24">
        <f aca="true" t="shared" si="0" ref="E11:E77">SUM(B11:D11)</f>
        <v>64414697.19</v>
      </c>
      <c r="F11" s="25" t="s">
        <v>1</v>
      </c>
      <c r="G11" s="25" t="s">
        <v>1</v>
      </c>
    </row>
    <row r="12" spans="1:7" s="28" customFormat="1" ht="20.25" customHeight="1">
      <c r="A12" s="26" t="s">
        <v>11</v>
      </c>
      <c r="B12" s="27">
        <v>3114422.48</v>
      </c>
      <c r="C12" s="27">
        <v>4566005.67</v>
      </c>
      <c r="D12" s="27">
        <v>4383581.23</v>
      </c>
      <c r="E12" s="24">
        <f t="shared" si="0"/>
        <v>12064009.38</v>
      </c>
      <c r="F12" s="28" t="s">
        <v>1</v>
      </c>
      <c r="G12" s="28" t="s">
        <v>1</v>
      </c>
    </row>
    <row r="13" spans="1:7" s="28" customFormat="1" ht="20.25" customHeight="1">
      <c r="A13" s="26" t="s">
        <v>12</v>
      </c>
      <c r="B13" s="27">
        <v>336579843.32</v>
      </c>
      <c r="C13" s="27">
        <v>104008528.2</v>
      </c>
      <c r="D13" s="27">
        <v>120809790.16</v>
      </c>
      <c r="E13" s="24">
        <f t="shared" si="0"/>
        <v>561398161.68</v>
      </c>
      <c r="F13" s="28" t="s">
        <v>1</v>
      </c>
      <c r="G13" s="28" t="s">
        <v>1</v>
      </c>
    </row>
    <row r="14" spans="1:5" s="28" customFormat="1" ht="20.25" customHeight="1">
      <c r="A14" s="26" t="s">
        <v>13</v>
      </c>
      <c r="B14" s="27">
        <v>285647839.59</v>
      </c>
      <c r="C14" s="27">
        <v>84022053.64</v>
      </c>
      <c r="D14" s="27">
        <v>111989754.23</v>
      </c>
      <c r="E14" s="24">
        <f t="shared" si="0"/>
        <v>481659647.46</v>
      </c>
    </row>
    <row r="15" spans="1:5" s="28" customFormat="1" ht="20.25" customHeight="1">
      <c r="A15" s="26" t="s">
        <v>14</v>
      </c>
      <c r="B15" s="27">
        <v>41145844.54</v>
      </c>
      <c r="C15" s="27">
        <v>14863673.9</v>
      </c>
      <c r="D15" s="27">
        <v>3418159.64</v>
      </c>
      <c r="E15" s="24">
        <f t="shared" si="0"/>
        <v>59427678.08</v>
      </c>
    </row>
    <row r="16" spans="1:5" s="28" customFormat="1" ht="20.25" customHeight="1">
      <c r="A16" s="26" t="s">
        <v>15</v>
      </c>
      <c r="B16" s="27">
        <v>5629859.64</v>
      </c>
      <c r="C16" s="27">
        <v>1786924.58</v>
      </c>
      <c r="D16" s="27">
        <v>3625949.59</v>
      </c>
      <c r="E16" s="24">
        <f t="shared" si="0"/>
        <v>11042733.809999999</v>
      </c>
    </row>
    <row r="17" spans="1:5" s="28" customFormat="1" ht="20.25" customHeight="1">
      <c r="A17" s="26" t="s">
        <v>16</v>
      </c>
      <c r="B17" s="27">
        <v>388963.9</v>
      </c>
      <c r="C17" s="27">
        <v>1062652.58</v>
      </c>
      <c r="D17" s="27">
        <v>1809795.71</v>
      </c>
      <c r="E17" s="24">
        <f t="shared" si="0"/>
        <v>3261412.19</v>
      </c>
    </row>
    <row r="18" spans="1:5" s="28" customFormat="1" ht="20.25" customHeight="1">
      <c r="A18" s="26" t="s">
        <v>17</v>
      </c>
      <c r="B18" s="27">
        <v>333430.2</v>
      </c>
      <c r="C18" s="27">
        <v>4683002.39</v>
      </c>
      <c r="D18" s="27">
        <v>1258510.15</v>
      </c>
      <c r="E18" s="24">
        <f t="shared" si="0"/>
        <v>6274942.74</v>
      </c>
    </row>
    <row r="19" spans="1:5" s="28" customFormat="1" ht="20.25" customHeight="1">
      <c r="A19" s="26" t="s">
        <v>18</v>
      </c>
      <c r="B19" s="27">
        <v>2867254.59</v>
      </c>
      <c r="C19" s="27">
        <v>1007098.77</v>
      </c>
      <c r="D19" s="27">
        <v>376572.06</v>
      </c>
      <c r="E19" s="24">
        <f t="shared" si="0"/>
        <v>4250925.42</v>
      </c>
    </row>
    <row r="20" spans="1:7" s="28" customFormat="1" ht="20.25" customHeight="1">
      <c r="A20" s="26" t="s">
        <v>19</v>
      </c>
      <c r="B20" s="27">
        <v>4229003.91</v>
      </c>
      <c r="C20" s="27">
        <v>2016867.77</v>
      </c>
      <c r="D20" s="27">
        <v>1287016.97</v>
      </c>
      <c r="E20" s="24">
        <f t="shared" si="0"/>
        <v>7532888.649999999</v>
      </c>
      <c r="F20" s="28" t="s">
        <v>1</v>
      </c>
      <c r="G20" s="28" t="s">
        <v>1</v>
      </c>
    </row>
    <row r="21" spans="1:7" s="28" customFormat="1" ht="20.25" customHeight="1">
      <c r="A21" s="26" t="s">
        <v>20</v>
      </c>
      <c r="B21" s="27">
        <v>-3662353.05</v>
      </c>
      <c r="C21" s="27">
        <v>-5433745.43</v>
      </c>
      <c r="D21" s="27">
        <v>-2955968.19</v>
      </c>
      <c r="E21" s="24">
        <f t="shared" si="0"/>
        <v>-12052066.67</v>
      </c>
      <c r="F21" s="28" t="s">
        <v>1</v>
      </c>
      <c r="G21" s="28" t="s">
        <v>1</v>
      </c>
    </row>
    <row r="22" spans="1:7" s="28" customFormat="1" ht="20.25" customHeight="1">
      <c r="A22" s="26" t="s">
        <v>21</v>
      </c>
      <c r="B22" s="27">
        <v>63270364.07</v>
      </c>
      <c r="C22" s="27">
        <v>6763818</v>
      </c>
      <c r="D22" s="27">
        <v>3331434.33</v>
      </c>
      <c r="E22" s="24">
        <f t="shared" si="0"/>
        <v>73365616.39999999</v>
      </c>
      <c r="F22" s="28" t="s">
        <v>1</v>
      </c>
      <c r="G22" s="28" t="s">
        <v>1</v>
      </c>
    </row>
    <row r="23" spans="1:7" s="28" customFormat="1" ht="20.25" customHeight="1">
      <c r="A23" s="26" t="s">
        <v>22</v>
      </c>
      <c r="B23" s="27">
        <v>3217649.74</v>
      </c>
      <c r="C23" s="27">
        <v>1811377.47</v>
      </c>
      <c r="D23" s="27">
        <v>2518751.75</v>
      </c>
      <c r="E23" s="24">
        <f t="shared" si="0"/>
        <v>7547778.96</v>
      </c>
      <c r="F23" s="28" t="s">
        <v>1</v>
      </c>
      <c r="G23" s="28" t="s">
        <v>1</v>
      </c>
    </row>
    <row r="24" spans="1:7" s="28" customFormat="1" ht="20.25" customHeight="1">
      <c r="A24" s="26" t="s">
        <v>23</v>
      </c>
      <c r="B24" s="27">
        <v>30991.61</v>
      </c>
      <c r="C24" s="27">
        <v>0</v>
      </c>
      <c r="D24" s="27">
        <v>0</v>
      </c>
      <c r="E24" s="24">
        <f t="shared" si="0"/>
        <v>30991.61</v>
      </c>
      <c r="F24" s="28" t="s">
        <v>1</v>
      </c>
      <c r="G24" s="28" t="s">
        <v>1</v>
      </c>
    </row>
    <row r="25" spans="1:7" s="28" customFormat="1" ht="20.25" customHeight="1">
      <c r="A25" s="26" t="s">
        <v>24</v>
      </c>
      <c r="B25" s="27">
        <v>4545422.11</v>
      </c>
      <c r="C25" s="27">
        <v>437056.64</v>
      </c>
      <c r="D25" s="27">
        <v>242005.34</v>
      </c>
      <c r="E25" s="24">
        <f t="shared" si="0"/>
        <v>5224484.09</v>
      </c>
      <c r="F25" s="28" t="s">
        <v>1</v>
      </c>
      <c r="G25" s="28" t="s">
        <v>1</v>
      </c>
    </row>
    <row r="26" spans="1:7" s="28" customFormat="1" ht="27.75" customHeight="1" thickBot="1">
      <c r="A26" s="26" t="s">
        <v>25</v>
      </c>
      <c r="B26" s="27">
        <v>10841.39</v>
      </c>
      <c r="C26" s="27">
        <v>100719.28</v>
      </c>
      <c r="D26" s="27">
        <v>0</v>
      </c>
      <c r="E26" s="24">
        <f t="shared" si="0"/>
        <v>111560.67</v>
      </c>
      <c r="F26" s="28" t="s">
        <v>1</v>
      </c>
      <c r="G26" s="28" t="s">
        <v>1</v>
      </c>
    </row>
    <row r="27" spans="1:7" s="25" customFormat="1" ht="23.25" customHeight="1" thickBot="1" thickTop="1">
      <c r="A27" s="39" t="s">
        <v>26</v>
      </c>
      <c r="B27" s="38">
        <v>413437686.44</v>
      </c>
      <c r="C27" s="38">
        <v>110710325.9</v>
      </c>
      <c r="D27" s="38">
        <v>107040684.94</v>
      </c>
      <c r="E27" s="38">
        <f t="shared" si="0"/>
        <v>631188697.28</v>
      </c>
      <c r="F27" s="25" t="s">
        <v>1</v>
      </c>
      <c r="G27" s="25" t="s">
        <v>1</v>
      </c>
    </row>
    <row r="28" spans="1:7" ht="20.25" customHeight="1" thickTop="1">
      <c r="A28" s="6" t="s">
        <v>27</v>
      </c>
      <c r="B28" s="16">
        <v>0</v>
      </c>
      <c r="C28" s="16">
        <v>0</v>
      </c>
      <c r="D28" s="16">
        <v>0</v>
      </c>
      <c r="E28" s="24">
        <f t="shared" si="0"/>
        <v>0</v>
      </c>
      <c r="F28" t="s">
        <v>1</v>
      </c>
      <c r="G28" t="s">
        <v>1</v>
      </c>
    </row>
    <row r="29" spans="1:7" ht="20.25" customHeight="1">
      <c r="A29" s="18" t="s">
        <v>28</v>
      </c>
      <c r="B29" s="16">
        <v>0</v>
      </c>
      <c r="C29" s="16">
        <v>0</v>
      </c>
      <c r="D29" s="16">
        <v>0</v>
      </c>
      <c r="E29" s="24">
        <f t="shared" si="0"/>
        <v>0</v>
      </c>
      <c r="F29"/>
      <c r="G29"/>
    </row>
    <row r="30" spans="1:7" ht="20.25" customHeight="1">
      <c r="A30" s="18" t="s">
        <v>29</v>
      </c>
      <c r="B30" s="16">
        <v>0</v>
      </c>
      <c r="C30" s="16">
        <v>0</v>
      </c>
      <c r="D30" s="16">
        <v>0</v>
      </c>
      <c r="E30" s="24">
        <f t="shared" si="0"/>
        <v>0</v>
      </c>
      <c r="F30"/>
      <c r="G30"/>
    </row>
    <row r="31" spans="1:7" ht="20.25" customHeight="1">
      <c r="A31" s="18" t="s">
        <v>30</v>
      </c>
      <c r="B31" s="16">
        <v>0</v>
      </c>
      <c r="C31" s="16">
        <v>0</v>
      </c>
      <c r="D31" s="16">
        <v>0</v>
      </c>
      <c r="E31" s="24">
        <f t="shared" si="0"/>
        <v>0</v>
      </c>
      <c r="F31"/>
      <c r="G31"/>
    </row>
    <row r="32" spans="1:7" ht="20.25" customHeight="1">
      <c r="A32" s="18" t="s">
        <v>31</v>
      </c>
      <c r="B32" s="16">
        <v>0</v>
      </c>
      <c r="C32" s="16">
        <v>0</v>
      </c>
      <c r="D32" s="16">
        <v>0</v>
      </c>
      <c r="E32" s="24">
        <f t="shared" si="0"/>
        <v>0</v>
      </c>
      <c r="F32"/>
      <c r="G32"/>
    </row>
    <row r="33" spans="1:7" ht="20.25" customHeight="1">
      <c r="A33" s="18" t="s">
        <v>32</v>
      </c>
      <c r="B33" s="16">
        <v>0</v>
      </c>
      <c r="C33" s="16">
        <v>0</v>
      </c>
      <c r="D33" s="16">
        <v>0</v>
      </c>
      <c r="E33" s="24">
        <f t="shared" si="0"/>
        <v>0</v>
      </c>
      <c r="F33"/>
      <c r="G33"/>
    </row>
    <row r="34" spans="1:7" ht="20.25" customHeight="1">
      <c r="A34" s="18" t="s">
        <v>33</v>
      </c>
      <c r="B34" s="16">
        <v>0</v>
      </c>
      <c r="C34" s="16">
        <v>0</v>
      </c>
      <c r="D34" s="16">
        <v>0</v>
      </c>
      <c r="E34" s="24">
        <f t="shared" si="0"/>
        <v>0</v>
      </c>
      <c r="F34"/>
      <c r="G34"/>
    </row>
    <row r="35" spans="1:7" ht="20.25" customHeight="1">
      <c r="A35" s="6" t="s">
        <v>34</v>
      </c>
      <c r="B35" s="16">
        <v>0</v>
      </c>
      <c r="C35" s="16">
        <v>0</v>
      </c>
      <c r="D35" s="16">
        <v>0</v>
      </c>
      <c r="E35" s="24">
        <f t="shared" si="0"/>
        <v>0</v>
      </c>
      <c r="F35" t="s">
        <v>1</v>
      </c>
      <c r="G35" t="s">
        <v>1</v>
      </c>
    </row>
    <row r="36" spans="1:7" ht="20.25" customHeight="1">
      <c r="A36" s="6" t="s">
        <v>35</v>
      </c>
      <c r="B36" s="16">
        <v>75763351.16</v>
      </c>
      <c r="C36" s="16">
        <v>102014849.61</v>
      </c>
      <c r="D36" s="16">
        <v>14472807.24</v>
      </c>
      <c r="E36" s="24">
        <f t="shared" si="0"/>
        <v>192251008.01</v>
      </c>
      <c r="F36" t="s">
        <v>1</v>
      </c>
      <c r="G36" t="s">
        <v>1</v>
      </c>
    </row>
    <row r="37" spans="1:7" ht="20.25" customHeight="1">
      <c r="A37" s="6" t="s">
        <v>36</v>
      </c>
      <c r="B37" s="16">
        <v>35830945.64</v>
      </c>
      <c r="C37" s="16">
        <v>6846320.76</v>
      </c>
      <c r="D37" s="16">
        <v>7793487.71</v>
      </c>
      <c r="E37" s="24">
        <f t="shared" si="0"/>
        <v>50470754.11</v>
      </c>
      <c r="F37" t="s">
        <v>1</v>
      </c>
      <c r="G37" t="s">
        <v>1</v>
      </c>
    </row>
    <row r="38" spans="1:7" ht="20.25" customHeight="1">
      <c r="A38" s="6" t="s">
        <v>37</v>
      </c>
      <c r="B38" s="16">
        <v>7451097.24</v>
      </c>
      <c r="C38" s="16">
        <v>1849155.53</v>
      </c>
      <c r="D38" s="16">
        <v>1834389.99</v>
      </c>
      <c r="E38" s="24">
        <f t="shared" si="0"/>
        <v>11134642.76</v>
      </c>
      <c r="F38" t="s">
        <v>1</v>
      </c>
      <c r="G38" t="s">
        <v>1</v>
      </c>
    </row>
    <row r="39" spans="1:7" ht="20.25" customHeight="1">
      <c r="A39" s="6" t="s">
        <v>38</v>
      </c>
      <c r="B39" s="16">
        <v>294392292.4</v>
      </c>
      <c r="C39" s="16">
        <v>0</v>
      </c>
      <c r="D39" s="16">
        <v>82940000</v>
      </c>
      <c r="E39" s="24">
        <f t="shared" si="0"/>
        <v>377332292.4</v>
      </c>
      <c r="F39" t="s">
        <v>1</v>
      </c>
      <c r="G39" t="s">
        <v>1</v>
      </c>
    </row>
    <row r="40" spans="1:7" ht="20.25" customHeight="1">
      <c r="A40" s="6" t="s">
        <v>39</v>
      </c>
      <c r="B40" s="16">
        <v>0</v>
      </c>
      <c r="C40" s="16">
        <v>0</v>
      </c>
      <c r="D40" s="16">
        <v>0</v>
      </c>
      <c r="E40" s="24">
        <f t="shared" si="0"/>
        <v>0</v>
      </c>
      <c r="F40" t="s">
        <v>1</v>
      </c>
      <c r="G40" t="s">
        <v>1</v>
      </c>
    </row>
    <row r="41" spans="1:7" s="25" customFormat="1" ht="26.25" customHeight="1" thickBot="1">
      <c r="A41" s="23" t="s">
        <v>40</v>
      </c>
      <c r="B41" s="24">
        <v>0</v>
      </c>
      <c r="C41" s="24">
        <v>0</v>
      </c>
      <c r="D41" s="24">
        <v>0</v>
      </c>
      <c r="E41" s="24">
        <f t="shared" si="0"/>
        <v>0</v>
      </c>
      <c r="F41" s="25" t="s">
        <v>1</v>
      </c>
      <c r="G41" s="25" t="s">
        <v>1</v>
      </c>
    </row>
    <row r="42" spans="1:7" s="25" customFormat="1" ht="23.25" customHeight="1" thickBot="1" thickTop="1">
      <c r="A42" s="39" t="s">
        <v>41</v>
      </c>
      <c r="B42" s="38">
        <v>48628352.85</v>
      </c>
      <c r="C42" s="38">
        <v>14801111.61</v>
      </c>
      <c r="D42" s="38">
        <v>29539138.25</v>
      </c>
      <c r="E42" s="38">
        <f t="shared" si="0"/>
        <v>92968602.71000001</v>
      </c>
      <c r="F42" s="25" t="s">
        <v>1</v>
      </c>
      <c r="G42" s="25" t="s">
        <v>1</v>
      </c>
    </row>
    <row r="43" spans="1:7" ht="20.25" customHeight="1" thickTop="1">
      <c r="A43" s="6" t="s">
        <v>42</v>
      </c>
      <c r="B43" s="16">
        <v>17000000</v>
      </c>
      <c r="C43" s="16">
        <v>13237400</v>
      </c>
      <c r="D43" s="16">
        <v>14861600</v>
      </c>
      <c r="E43" s="24">
        <f t="shared" si="0"/>
        <v>45099000</v>
      </c>
      <c r="F43"/>
      <c r="G43" t="s">
        <v>1</v>
      </c>
    </row>
    <row r="44" spans="1:7" ht="20.25" customHeight="1">
      <c r="A44" s="6" t="s">
        <v>43</v>
      </c>
      <c r="B44" s="16">
        <v>0</v>
      </c>
      <c r="C44" s="16">
        <v>3400000</v>
      </c>
      <c r="D44" s="16">
        <v>0</v>
      </c>
      <c r="E44" s="24">
        <f t="shared" si="0"/>
        <v>3400000</v>
      </c>
      <c r="F44"/>
      <c r="G44" t="s">
        <v>1</v>
      </c>
    </row>
    <row r="45" spans="1:7" ht="20.25" customHeight="1">
      <c r="A45" s="6" t="s">
        <v>44</v>
      </c>
      <c r="B45" s="16">
        <v>0</v>
      </c>
      <c r="C45" s="16">
        <v>0</v>
      </c>
      <c r="D45" s="16">
        <v>0</v>
      </c>
      <c r="E45" s="24">
        <f t="shared" si="0"/>
        <v>0</v>
      </c>
      <c r="F45"/>
      <c r="G45" t="s">
        <v>1</v>
      </c>
    </row>
    <row r="46" spans="1:7" ht="20.25" customHeight="1">
      <c r="A46" s="6" t="s">
        <v>45</v>
      </c>
      <c r="B46" s="16">
        <v>23417963.8</v>
      </c>
      <c r="C46" s="16">
        <v>619200</v>
      </c>
      <c r="D46" s="16">
        <v>10673545.69</v>
      </c>
      <c r="E46" s="24">
        <f t="shared" si="0"/>
        <v>34710709.49</v>
      </c>
      <c r="F46"/>
      <c r="G46" t="s">
        <v>1</v>
      </c>
    </row>
    <row r="47" spans="1:7" ht="20.25" customHeight="1">
      <c r="A47" s="6" t="s">
        <v>46</v>
      </c>
      <c r="B47" s="16">
        <v>8210389.05</v>
      </c>
      <c r="C47" s="16">
        <v>-2455488.39</v>
      </c>
      <c r="D47" s="16">
        <v>4003992.56</v>
      </c>
      <c r="E47" s="24">
        <f t="shared" si="0"/>
        <v>9758893.22</v>
      </c>
      <c r="F47"/>
      <c r="G47" t="s">
        <v>1</v>
      </c>
    </row>
    <row r="48" spans="1:7" ht="20.25" customHeight="1">
      <c r="A48" s="18" t="s">
        <v>47</v>
      </c>
      <c r="B48" s="16">
        <v>226.79</v>
      </c>
      <c r="C48" s="16">
        <v>-499463.13</v>
      </c>
      <c r="D48" s="16">
        <v>0</v>
      </c>
      <c r="E48" s="24">
        <f t="shared" si="0"/>
        <v>-499236.34</v>
      </c>
      <c r="F48"/>
      <c r="G48"/>
    </row>
    <row r="49" spans="1:7" ht="20.25" customHeight="1" thickBot="1">
      <c r="A49" s="18" t="s">
        <v>48</v>
      </c>
      <c r="B49" s="16">
        <v>8210162.259999999</v>
      </c>
      <c r="C49" s="16">
        <v>-1956025.26</v>
      </c>
      <c r="D49" s="16">
        <v>4003992.56</v>
      </c>
      <c r="E49" s="24">
        <f t="shared" si="0"/>
        <v>10258129.559999999</v>
      </c>
      <c r="F49"/>
      <c r="G49"/>
    </row>
    <row r="50" spans="1:7" s="25" customFormat="1" ht="23.25" customHeight="1" thickBot="1" thickTop="1">
      <c r="A50" s="39" t="s">
        <v>49</v>
      </c>
      <c r="B50" s="38">
        <v>462066039.29</v>
      </c>
      <c r="C50" s="38">
        <v>125511437.51</v>
      </c>
      <c r="D50" s="38">
        <v>136579823.19</v>
      </c>
      <c r="E50" s="38">
        <f t="shared" si="0"/>
        <v>724157299.99</v>
      </c>
      <c r="F50" s="25" t="s">
        <v>1</v>
      </c>
      <c r="G50" s="25" t="s">
        <v>1</v>
      </c>
    </row>
    <row r="51" spans="1:7" ht="20.25" customHeight="1" thickTop="1">
      <c r="A51" s="6" t="s">
        <v>50</v>
      </c>
      <c r="B51" s="16">
        <v>0</v>
      </c>
      <c r="C51" s="16">
        <v>0</v>
      </c>
      <c r="D51" s="16">
        <v>0</v>
      </c>
      <c r="E51" s="24">
        <f t="shared" si="0"/>
        <v>0</v>
      </c>
      <c r="F51" t="s">
        <v>1</v>
      </c>
      <c r="G51" t="s">
        <v>1</v>
      </c>
    </row>
    <row r="52" spans="1:7" ht="20.25" customHeight="1">
      <c r="A52" s="6" t="s">
        <v>51</v>
      </c>
      <c r="B52" s="16">
        <v>362743750.67</v>
      </c>
      <c r="C52" s="16">
        <v>407718839.66</v>
      </c>
      <c r="D52" s="16">
        <v>635824544.15</v>
      </c>
      <c r="E52" s="24">
        <f t="shared" si="0"/>
        <v>1406287134.48</v>
      </c>
      <c r="F52" t="s">
        <v>1</v>
      </c>
      <c r="G52" t="s">
        <v>1</v>
      </c>
    </row>
    <row r="53" spans="1:7" ht="20.25" customHeight="1">
      <c r="A53" s="6"/>
      <c r="B53" s="16"/>
      <c r="C53" s="16"/>
      <c r="D53" s="16"/>
      <c r="E53" s="24"/>
      <c r="F53"/>
      <c r="G53"/>
    </row>
    <row r="54" spans="1:7" ht="20.25" customHeight="1" thickBot="1">
      <c r="A54" s="6"/>
      <c r="B54" s="16"/>
      <c r="C54" s="16"/>
      <c r="D54" s="16"/>
      <c r="E54" s="24"/>
      <c r="F54"/>
      <c r="G54"/>
    </row>
    <row r="55" spans="1:5" s="25" customFormat="1" ht="24" customHeight="1" thickBot="1" thickTop="1">
      <c r="A55" s="39" t="s">
        <v>80</v>
      </c>
      <c r="B55" s="38"/>
      <c r="C55" s="38"/>
      <c r="D55" s="38"/>
      <c r="E55" s="38"/>
    </row>
    <row r="56" spans="1:7" ht="20.25" customHeight="1" thickTop="1">
      <c r="A56" s="18" t="s">
        <v>52</v>
      </c>
      <c r="B56" s="16">
        <v>28287814.84</v>
      </c>
      <c r="C56" s="16">
        <v>8195097.179999999</v>
      </c>
      <c r="D56" s="16">
        <v>9594667.5</v>
      </c>
      <c r="E56" s="24">
        <f t="shared" si="0"/>
        <v>46077579.519999996</v>
      </c>
      <c r="F56" t="s">
        <v>1</v>
      </c>
      <c r="G56" t="s">
        <v>1</v>
      </c>
    </row>
    <row r="57" spans="1:7" ht="20.25" customHeight="1">
      <c r="A57" s="18" t="s">
        <v>53</v>
      </c>
      <c r="B57" s="16">
        <v>-11411360.28</v>
      </c>
      <c r="C57" s="16">
        <v>-3801228.14</v>
      </c>
      <c r="D57" s="16">
        <v>-3285780.57</v>
      </c>
      <c r="E57" s="24">
        <f t="shared" si="0"/>
        <v>-18498368.99</v>
      </c>
      <c r="F57" t="s">
        <v>1</v>
      </c>
      <c r="G57" t="s">
        <v>1</v>
      </c>
    </row>
    <row r="58" spans="1:7" ht="20.25" customHeight="1">
      <c r="A58" s="6" t="s">
        <v>54</v>
      </c>
      <c r="B58" s="16">
        <v>16876454.56</v>
      </c>
      <c r="C58" s="16">
        <v>4393869.04</v>
      </c>
      <c r="D58" s="16">
        <v>6308886.93</v>
      </c>
      <c r="E58" s="24">
        <f t="shared" si="0"/>
        <v>27579210.529999997</v>
      </c>
      <c r="F58" t="s">
        <v>1</v>
      </c>
      <c r="G58" t="s">
        <v>1</v>
      </c>
    </row>
    <row r="59" spans="1:7" ht="20.25" customHeight="1">
      <c r="A59" s="18" t="s">
        <v>55</v>
      </c>
      <c r="B59" s="16">
        <v>6268439.28</v>
      </c>
      <c r="C59" s="16">
        <v>794282.62</v>
      </c>
      <c r="D59" s="16">
        <v>1405617.15</v>
      </c>
      <c r="E59" s="24">
        <f t="shared" si="0"/>
        <v>8468339.05</v>
      </c>
      <c r="F59" t="s">
        <v>1</v>
      </c>
      <c r="G59" t="s">
        <v>1</v>
      </c>
    </row>
    <row r="60" spans="1:7" ht="20.25" customHeight="1">
      <c r="A60" s="18" t="s">
        <v>56</v>
      </c>
      <c r="B60" s="16">
        <v>-5884357.37</v>
      </c>
      <c r="C60" s="16">
        <v>-1043854.6999999998</v>
      </c>
      <c r="D60" s="16">
        <v>-1112594.1</v>
      </c>
      <c r="E60" s="24">
        <f t="shared" si="0"/>
        <v>-8040806.17</v>
      </c>
      <c r="F60" t="s">
        <v>1</v>
      </c>
      <c r="G60" t="s">
        <v>1</v>
      </c>
    </row>
    <row r="61" spans="1:7" ht="20.25" customHeight="1">
      <c r="A61" s="6" t="s">
        <v>57</v>
      </c>
      <c r="B61" s="16">
        <v>17260536.47</v>
      </c>
      <c r="C61" s="16">
        <v>4144296.9599999995</v>
      </c>
      <c r="D61" s="16">
        <v>6601909.98</v>
      </c>
      <c r="E61" s="24">
        <f t="shared" si="0"/>
        <v>28006743.41</v>
      </c>
      <c r="F61" t="s">
        <v>1</v>
      </c>
      <c r="G61" t="s">
        <v>1</v>
      </c>
    </row>
    <row r="62" spans="1:7" ht="20.25" customHeight="1">
      <c r="A62" s="18" t="s">
        <v>58</v>
      </c>
      <c r="B62" s="16">
        <v>3812620.8</v>
      </c>
      <c r="C62" s="16">
        <v>2604247.59</v>
      </c>
      <c r="D62" s="16">
        <v>2174311.41</v>
      </c>
      <c r="E62" s="24">
        <f t="shared" si="0"/>
        <v>8591179.8</v>
      </c>
      <c r="F62"/>
      <c r="G62" t="s">
        <v>1</v>
      </c>
    </row>
    <row r="63" spans="1:7" ht="20.25" customHeight="1">
      <c r="A63" s="18" t="s">
        <v>59</v>
      </c>
      <c r="B63" s="16">
        <v>-3921770.72</v>
      </c>
      <c r="C63" s="16">
        <v>-4371834.2</v>
      </c>
      <c r="D63" s="16">
        <v>-2185940.96</v>
      </c>
      <c r="E63" s="24">
        <f t="shared" si="0"/>
        <v>-10479545.879999999</v>
      </c>
      <c r="F63"/>
      <c r="G63" t="s">
        <v>1</v>
      </c>
    </row>
    <row r="64" spans="1:7" ht="20.25" customHeight="1">
      <c r="A64" s="6" t="s">
        <v>60</v>
      </c>
      <c r="B64" s="16">
        <v>17151386.55</v>
      </c>
      <c r="C64" s="16">
        <v>2376710.35</v>
      </c>
      <c r="D64" s="16">
        <v>6590280.43</v>
      </c>
      <c r="E64" s="24">
        <f t="shared" si="0"/>
        <v>26118377.330000002</v>
      </c>
      <c r="F64" t="s">
        <v>1</v>
      </c>
      <c r="G64" t="s">
        <v>1</v>
      </c>
    </row>
    <row r="65" spans="1:7" ht="20.25" customHeight="1">
      <c r="A65" s="18" t="s">
        <v>61</v>
      </c>
      <c r="B65" s="16">
        <v>-8587492.52</v>
      </c>
      <c r="C65" s="16">
        <v>-4881027.89</v>
      </c>
      <c r="D65" s="16">
        <v>-4260069.31</v>
      </c>
      <c r="E65" s="24">
        <f t="shared" si="0"/>
        <v>-17728589.72</v>
      </c>
      <c r="F65" t="s">
        <v>1</v>
      </c>
      <c r="G65" t="s">
        <v>1</v>
      </c>
    </row>
    <row r="66" spans="1:7" ht="20.25" customHeight="1">
      <c r="A66" s="6" t="s">
        <v>62</v>
      </c>
      <c r="B66" s="16">
        <v>8563894.03</v>
      </c>
      <c r="C66" s="16">
        <v>-2504317.54</v>
      </c>
      <c r="D66" s="16">
        <v>2330211.12</v>
      </c>
      <c r="E66" s="24">
        <f t="shared" si="0"/>
        <v>8389787.61</v>
      </c>
      <c r="F66" t="s">
        <v>1</v>
      </c>
      <c r="G66" t="s">
        <v>1</v>
      </c>
    </row>
    <row r="67" spans="1:7" ht="20.25" customHeight="1">
      <c r="A67" s="6" t="s">
        <v>63</v>
      </c>
      <c r="B67" s="16">
        <v>793971.68</v>
      </c>
      <c r="C67" s="16">
        <v>0</v>
      </c>
      <c r="D67" s="16">
        <v>292185</v>
      </c>
      <c r="E67" s="24">
        <f t="shared" si="0"/>
        <v>1086156.6800000002</v>
      </c>
      <c r="F67"/>
      <c r="G67" t="s">
        <v>1</v>
      </c>
    </row>
    <row r="68" spans="1:7" ht="20.25" customHeight="1">
      <c r="A68" s="18" t="s">
        <v>64</v>
      </c>
      <c r="B68" s="16">
        <v>793971.68</v>
      </c>
      <c r="C68" s="16">
        <v>0</v>
      </c>
      <c r="D68" s="16">
        <v>292185</v>
      </c>
      <c r="E68" s="24">
        <f t="shared" si="0"/>
        <v>1086156.6800000002</v>
      </c>
      <c r="F68"/>
      <c r="G68"/>
    </row>
    <row r="69" spans="1:7" ht="20.25" customHeight="1">
      <c r="A69" s="18" t="s">
        <v>65</v>
      </c>
      <c r="B69" s="16">
        <v>0</v>
      </c>
      <c r="C69" s="16">
        <v>0</v>
      </c>
      <c r="D69" s="16">
        <v>0</v>
      </c>
      <c r="E69" s="24">
        <f t="shared" si="0"/>
        <v>0</v>
      </c>
      <c r="F69"/>
      <c r="G69"/>
    </row>
    <row r="70" spans="1:7" ht="20.25" customHeight="1">
      <c r="A70" s="6" t="s">
        <v>66</v>
      </c>
      <c r="B70" s="16">
        <v>-87900.85</v>
      </c>
      <c r="C70" s="16">
        <v>0</v>
      </c>
      <c r="D70" s="16">
        <v>0</v>
      </c>
      <c r="E70" s="24">
        <f t="shared" si="0"/>
        <v>-87900.85</v>
      </c>
      <c r="F70"/>
      <c r="G70" t="s">
        <v>1</v>
      </c>
    </row>
    <row r="71" spans="1:7" ht="20.25" customHeight="1">
      <c r="A71" s="18" t="s">
        <v>67</v>
      </c>
      <c r="B71" s="16">
        <v>-87900.85</v>
      </c>
      <c r="C71" s="16">
        <v>0</v>
      </c>
      <c r="D71" s="16">
        <v>0</v>
      </c>
      <c r="E71" s="24">
        <f t="shared" si="0"/>
        <v>-87900.85</v>
      </c>
      <c r="F71"/>
      <c r="G71"/>
    </row>
    <row r="72" spans="1:7" ht="20.25" customHeight="1">
      <c r="A72" s="18" t="s">
        <v>68</v>
      </c>
      <c r="B72" s="16">
        <v>0</v>
      </c>
      <c r="C72" s="16">
        <v>0</v>
      </c>
      <c r="D72" s="16">
        <v>0</v>
      </c>
      <c r="E72" s="24">
        <f t="shared" si="0"/>
        <v>0</v>
      </c>
      <c r="F72"/>
      <c r="G72"/>
    </row>
    <row r="73" spans="1:7" ht="20.25" customHeight="1">
      <c r="A73" s="6" t="s">
        <v>69</v>
      </c>
      <c r="B73" s="16">
        <v>9269964.86</v>
      </c>
      <c r="C73" s="16">
        <v>-2504317.54</v>
      </c>
      <c r="D73" s="16">
        <v>2622396.12</v>
      </c>
      <c r="E73" s="24">
        <f t="shared" si="0"/>
        <v>9388043.44</v>
      </c>
      <c r="F73" t="s">
        <v>1</v>
      </c>
      <c r="G73" t="s">
        <v>1</v>
      </c>
    </row>
    <row r="74" spans="1:7" ht="20.25" customHeight="1">
      <c r="A74" s="18" t="s">
        <v>70</v>
      </c>
      <c r="B74" s="16">
        <v>1766852.71</v>
      </c>
      <c r="C74" s="16">
        <v>0</v>
      </c>
      <c r="D74" s="16">
        <v>1381596.44</v>
      </c>
      <c r="E74" s="24">
        <f t="shared" si="0"/>
        <v>3148449.15</v>
      </c>
      <c r="F74"/>
      <c r="G74"/>
    </row>
    <row r="75" spans="1:7" ht="20.25" customHeight="1">
      <c r="A75" s="18" t="s">
        <v>71</v>
      </c>
      <c r="B75" s="16">
        <v>0</v>
      </c>
      <c r="C75" s="16">
        <v>0</v>
      </c>
      <c r="D75" s="16">
        <v>0</v>
      </c>
      <c r="E75" s="24">
        <f t="shared" si="0"/>
        <v>0</v>
      </c>
      <c r="F75"/>
      <c r="G75"/>
    </row>
    <row r="76" spans="1:7" ht="20.25" customHeight="1">
      <c r="A76" s="6" t="s">
        <v>72</v>
      </c>
      <c r="B76" s="16">
        <v>11036817.57</v>
      </c>
      <c r="C76" s="16">
        <v>-2504317.54</v>
      </c>
      <c r="D76" s="16">
        <v>4003992.56</v>
      </c>
      <c r="E76" s="24">
        <f t="shared" si="0"/>
        <v>12536492.590000002</v>
      </c>
      <c r="F76" t="s">
        <v>1</v>
      </c>
      <c r="G76" t="s">
        <v>1</v>
      </c>
    </row>
    <row r="77" spans="1:7" ht="20.25" customHeight="1">
      <c r="A77" s="18" t="s">
        <v>73</v>
      </c>
      <c r="B77" s="16">
        <v>0</v>
      </c>
      <c r="C77" s="16">
        <v>618498.84</v>
      </c>
      <c r="D77" s="16">
        <v>0</v>
      </c>
      <c r="E77" s="24">
        <f t="shared" si="0"/>
        <v>618498.84</v>
      </c>
      <c r="F77"/>
      <c r="G77"/>
    </row>
    <row r="78" spans="1:7" ht="20.25" customHeight="1">
      <c r="A78" s="18" t="s">
        <v>74</v>
      </c>
      <c r="B78" s="16">
        <v>0</v>
      </c>
      <c r="C78" s="16">
        <v>-70206.56</v>
      </c>
      <c r="D78" s="16">
        <v>0</v>
      </c>
      <c r="E78" s="24">
        <f aca="true" t="shared" si="1" ref="E78:E83">SUM(B78:D78)</f>
        <v>-70206.56</v>
      </c>
      <c r="F78"/>
      <c r="G78"/>
    </row>
    <row r="79" spans="1:7" ht="20.25" customHeight="1">
      <c r="A79" s="6" t="s">
        <v>75</v>
      </c>
      <c r="B79" s="16">
        <v>11036817.57</v>
      </c>
      <c r="C79" s="16">
        <v>-1956025.26</v>
      </c>
      <c r="D79" s="16">
        <v>4003992.56</v>
      </c>
      <c r="E79" s="24">
        <f t="shared" si="1"/>
        <v>13084784.870000001</v>
      </c>
      <c r="F79" t="s">
        <v>1</v>
      </c>
      <c r="G79" t="s">
        <v>1</v>
      </c>
    </row>
    <row r="80" spans="1:7" ht="20.25" customHeight="1">
      <c r="A80" s="18" t="s">
        <v>76</v>
      </c>
      <c r="B80" s="16">
        <v>0</v>
      </c>
      <c r="C80" s="16">
        <v>0</v>
      </c>
      <c r="D80" s="16">
        <v>0</v>
      </c>
      <c r="E80" s="24">
        <f t="shared" si="1"/>
        <v>0</v>
      </c>
      <c r="F80"/>
      <c r="G80"/>
    </row>
    <row r="81" spans="1:7" ht="20.25" customHeight="1">
      <c r="A81" s="6" t="s">
        <v>77</v>
      </c>
      <c r="B81" s="17">
        <v>11036817.57</v>
      </c>
      <c r="C81" s="17">
        <v>-1956025.26</v>
      </c>
      <c r="D81" s="17">
        <v>4003992.56</v>
      </c>
      <c r="E81" s="24">
        <f t="shared" si="1"/>
        <v>13084784.870000001</v>
      </c>
      <c r="F81" t="s">
        <v>1</v>
      </c>
      <c r="G81" t="s">
        <v>1</v>
      </c>
    </row>
    <row r="82" spans="1:7" ht="20.25" customHeight="1" thickBot="1">
      <c r="A82" s="18" t="s">
        <v>78</v>
      </c>
      <c r="B82" s="17">
        <v>-2826655.31</v>
      </c>
      <c r="C82" s="17">
        <v>0</v>
      </c>
      <c r="D82" s="17">
        <v>0</v>
      </c>
      <c r="E82" s="24">
        <f t="shared" si="1"/>
        <v>-2826655.31</v>
      </c>
      <c r="F82"/>
      <c r="G82" t="s">
        <v>1</v>
      </c>
    </row>
    <row r="83" spans="1:7" s="29" customFormat="1" ht="23.25" customHeight="1" thickBot="1" thickTop="1">
      <c r="A83" s="40" t="s">
        <v>79</v>
      </c>
      <c r="B83" s="38">
        <v>8210162.259999999</v>
      </c>
      <c r="C83" s="38">
        <v>-1956025.26</v>
      </c>
      <c r="D83" s="38">
        <v>4003992.56</v>
      </c>
      <c r="E83" s="38">
        <f t="shared" si="1"/>
        <v>10258129.559999999</v>
      </c>
      <c r="F83" s="29" t="s">
        <v>1</v>
      </c>
      <c r="G83" s="29" t="s">
        <v>1</v>
      </c>
    </row>
    <row r="84" spans="1:7" ht="4.5" customHeight="1" thickBot="1" thickTop="1">
      <c r="A84" s="19"/>
      <c r="B84" s="20"/>
      <c r="C84" s="20"/>
      <c r="D84" s="20"/>
      <c r="E84" s="20"/>
      <c r="F84"/>
      <c r="G84"/>
    </row>
    <row r="85" spans="1:7" ht="12.75">
      <c r="A85"/>
      <c r="B85" s="14"/>
      <c r="C85" s="15"/>
      <c r="D85" s="15"/>
      <c r="E85" s="15"/>
      <c r="F85"/>
      <c r="G85"/>
    </row>
    <row r="86" spans="2:7" s="3" customFormat="1" ht="15.75">
      <c r="B86" s="13"/>
      <c r="C86" s="13"/>
      <c r="D86" s="13"/>
      <c r="E86" s="12"/>
      <c r="F86" s="5"/>
      <c r="G86" s="5"/>
    </row>
  </sheetData>
  <sheetProtection/>
  <mergeCells count="4">
    <mergeCell ref="A2:E2"/>
    <mergeCell ref="A3:E3"/>
    <mergeCell ref="A4:E4"/>
    <mergeCell ref="A5:E5"/>
  </mergeCells>
  <printOptions/>
  <pageMargins left="0.84" right="0.53" top="0.52" bottom="0.21" header="0.5" footer="0.17"/>
  <pageSetup fitToHeight="1" fitToWidth="1" horizontalDpi="600" verticalDpi="600" orientation="portrait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2010-06-07T14:04:54Z</cp:lastPrinted>
  <dcterms:created xsi:type="dcterms:W3CDTF">2002-02-19T02:19:34Z</dcterms:created>
  <dcterms:modified xsi:type="dcterms:W3CDTF">2017-09-20T14:43:37Z</dcterms:modified>
  <cp:category/>
  <cp:version/>
  <cp:contentType/>
  <cp:contentStatus/>
</cp:coreProperties>
</file>