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<sst xmlns="http://schemas.openxmlformats.org/spreadsheetml/2006/main" count="220" uniqueCount="151">
  <si>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</si>
  <si>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</si>
  <si>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</si>
  <si>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</si>
  <si>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</si>
  <si>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</si>
  <si>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</si>
  <si>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</si>
  <si>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</si>
  <si>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</si>
  <si>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</si>
  <si>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</si>
  <si>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</si>
  <si>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</si>
  <si>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</si>
  <si>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</si>
  <si>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</si>
  <si>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</si>
  <si>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</si>
  <si>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</si>
  <si>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</si>
  <si>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</si>
  <si>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</si>
  <si>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</si>
  <si>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</si>
  <si>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</si>
  <si>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</si>
  <si>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</si>
  <si>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</si>
  <si>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</si>
  <si>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</si>
  <si>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</si>
  <si>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</si>
  <si>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</si>
  <si>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</si>
  <si>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</si>
  <si>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</si>
  <si>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</si>
  <si>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</si>
  <si>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</si>
  <si>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</si>
  <si>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</si>
  <si>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</si>
  <si>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</si>
  <si>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</si>
  <si>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</si>
  <si>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</si>
  <si>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</si>
  <si>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</si>
  <si>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</si>
  <si>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</si>
  <si>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</si>
  <si>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</si>
  <si>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</si>
  <si>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</si>
  <si>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</si>
  <si>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</si>
  <si>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</si>
  <si>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</si>
  <si>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</si>
  <si>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</si>
  <si>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</si>
  <si>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</si>
  <si>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</si>
  <si>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</si>
  <si>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</si>
  <si>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</si>
  <si>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</si>
  <si>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</si>
  <si>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</si>
  <si>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</si>
  <si>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</si>
  <si>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</si>
  <si>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</si>
  <si>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</si>
  <si>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</si>
  <si>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</si>
  <si>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</si>
  <si>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</si>
  <si>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</si>
  <si>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</si>
  <si>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</si>
  <si>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</si>
  <si>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</si>
  <si>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</si>
  <si>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</si>
  <si>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</si>
  <si>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</si>
  <si>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</si>
  <si>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</si>
  <si>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</si>
  <si>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</si>
  <si>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</si>
  <si>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</si>
  <si>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</si>
  <si>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</si>
  <si>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</si>
  <si>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</si>
  <si>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</si>
  <si>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</si>
  <si>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</si>
  <si>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</si>
  <si>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</si>
  <si>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</si>
  <si>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</si>
  <si>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</si>
  <si>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</si>
  <si>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</si>
  <si>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</si>
  <si>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</si>
  <si>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</si>
  <si>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</si>
  <si>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</si>
  <si>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</si>
  <si>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</si>
  <si>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</si>
  <si>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</si>
  <si>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</si>
  <si>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</si>
  <si>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</si>
  <si>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</si>
  <si>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</si>
  <si>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</si>
  <si>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</si>
  <si>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</si>
  <si>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</si>
  <si>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</si>
  <si>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</si>
  <si>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</si>
  <si>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</si>
  <si>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</si>
  <si>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</si>
  <si>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</si>
  <si>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</si>
  <si>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</si>
  <si>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</si>
  <si>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</si>
  <si>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</si>
  <si>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</si>
  <si>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</si>
  <si>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</si>
  <si>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</si>
  <si>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</si>
  <si>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</si>
  <si>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</si>
  <si>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</si>
  <si>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</si>
  <si>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</si>
  <si>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</si>
  <si>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</si>
  <si>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31 DE AGOSTO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</si>
</sst>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I67" sqref="I67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150</v>
      </c>
      <c r="D3" s="59"/>
      <c r="E3" s="59"/>
      <c r="F3" s="59"/>
    </row>
    <row r="4" spans="1:6" s="1" customFormat="1" ht="39.75" customHeight="1">
      <c r="A4" s="1" t="s">
        <v>150</v>
      </c>
      <c r="C4" s="60" t="s">
        <v>149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15400035.75</v>
      </c>
      <c r="E9" s="49">
        <v>18977445</v>
      </c>
      <c r="F9" s="49">
        <f>+D9+E9</f>
        <v>34377480.75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566374.01</v>
      </c>
      <c r="E10" s="23">
        <v>756073.62</v>
      </c>
      <c r="F10" s="23">
        <f aca="true" t="shared" si="0" ref="F10:F41">+D10+E10</f>
        <v>1322447.63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7131023.51</v>
      </c>
      <c r="E11" s="26">
        <v>1162029.35</v>
      </c>
      <c r="F11" s="26">
        <f t="shared" si="0"/>
        <v>8293052.859999999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336126.03</v>
      </c>
      <c r="E12" s="26">
        <v>9993824.96</v>
      </c>
      <c r="F12" s="26">
        <f t="shared" si="0"/>
        <v>10329950.99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2017028.56</v>
      </c>
      <c r="F14" s="26">
        <f t="shared" si="0"/>
        <v>2023410.56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7340795.39</v>
      </c>
      <c r="E15" s="26">
        <v>5045477.25</v>
      </c>
      <c r="F15" s="26">
        <f t="shared" si="0"/>
        <v>12386272.64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19334.81</v>
      </c>
      <c r="E16" s="26">
        <v>3011.26</v>
      </c>
      <c r="F16" s="26">
        <f t="shared" si="0"/>
        <v>22346.07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1440274.11</v>
      </c>
      <c r="E17" s="49">
        <v>5236599.35</v>
      </c>
      <c r="F17" s="49">
        <f t="shared" si="0"/>
        <v>6676873.46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682824.95</v>
      </c>
      <c r="E19" s="26">
        <v>2384992.37</v>
      </c>
      <c r="F19" s="26">
        <f t="shared" si="0"/>
        <v>3067817.3200000003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757449.16</v>
      </c>
      <c r="E20" s="26">
        <v>2851606.98</v>
      </c>
      <c r="F20" s="26">
        <f t="shared" si="0"/>
        <v>3609056.14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13959761.64</v>
      </c>
      <c r="E24" s="50">
        <v>13740845.65</v>
      </c>
      <c r="F24" s="50">
        <f t="shared" si="0"/>
        <v>27700607.29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1808289.85</v>
      </c>
      <c r="E28" s="26">
        <v>3937845.4</v>
      </c>
      <c r="F28" s="26">
        <f t="shared" si="0"/>
        <v>5746135.25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1195471.79</v>
      </c>
      <c r="E29" s="26">
        <v>-1196999.75</v>
      </c>
      <c r="F29" s="26">
        <f t="shared" si="0"/>
        <v>-1527.9599999999627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-92840.05</v>
      </c>
      <c r="E31" s="26">
        <v>-649713.01</v>
      </c>
      <c r="F31" s="26">
        <f t="shared" si="0"/>
        <v>-742553.06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15400035.75</v>
      </c>
      <c r="E32" s="26">
        <v>18977445</v>
      </c>
      <c r="F32" s="26">
        <f t="shared" si="0"/>
        <v>34377480.75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182000509.33</v>
      </c>
      <c r="E34" s="26">
        <v>285245209.19</v>
      </c>
      <c r="F34" s="26">
        <f t="shared" si="0"/>
        <v>467245718.52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56316570.92</v>
      </c>
      <c r="E35" s="26">
        <v>285160697.9</v>
      </c>
      <c r="F35" s="26">
        <f t="shared" si="0"/>
        <v>341477268.82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110256.13</v>
      </c>
      <c r="E43" s="23">
        <v>143571.74</v>
      </c>
      <c r="F43" s="23">
        <f aca="true" t="shared" si="1" ref="F43:F69">+E43+D43</f>
        <v>253827.87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-30907.3</v>
      </c>
      <c r="E44" s="23">
        <v>-44046.76</v>
      </c>
      <c r="F44" s="23">
        <f t="shared" si="1"/>
        <v>-74954.06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79348.83</v>
      </c>
      <c r="E45" s="23">
        <v>99524.98</v>
      </c>
      <c r="F45" s="23">
        <f t="shared" si="1"/>
        <v>178873.81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1842562.49</v>
      </c>
      <c r="E46" s="23">
        <v>4282000.15</v>
      </c>
      <c r="F46" s="23">
        <f t="shared" si="1"/>
        <v>6124562.640000001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-179151.72</v>
      </c>
      <c r="F47" s="23">
        <f t="shared" si="1"/>
        <v>-179151.72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1921911.32</v>
      </c>
      <c r="E48" s="23">
        <v>4202373.41</v>
      </c>
      <c r="F48" s="23">
        <f t="shared" si="1"/>
        <v>6124284.73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3800</v>
      </c>
      <c r="E49" s="23">
        <v>2017876.87</v>
      </c>
      <c r="F49" s="23">
        <f t="shared" si="1"/>
        <v>2021676.87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-5600</v>
      </c>
      <c r="E50" s="23">
        <v>-3009476.41</v>
      </c>
      <c r="F50" s="23">
        <f t="shared" si="1"/>
        <v>-3015076.41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1920111.32</v>
      </c>
      <c r="E51" s="23">
        <v>3210773.87</v>
      </c>
      <c r="F51" s="23">
        <f t="shared" si="1"/>
        <v>5130885.19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-1978262.02</v>
      </c>
      <c r="E52" s="23">
        <v>-3869020.13</v>
      </c>
      <c r="F52" s="23">
        <f t="shared" si="1"/>
        <v>-5847282.15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-58150.7</v>
      </c>
      <c r="E53" s="23">
        <v>-658246.26</v>
      </c>
      <c r="F53" s="23">
        <f t="shared" si="1"/>
        <v>-716396.96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36.22</v>
      </c>
      <c r="E54" s="23">
        <v>12094.33</v>
      </c>
      <c r="F54" s="23">
        <f t="shared" si="1"/>
        <v>12130.55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36.22</v>
      </c>
      <c r="E55" s="23">
        <v>12094.15</v>
      </c>
      <c r="F55" s="23">
        <f t="shared" si="1"/>
        <v>12130.369999999999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</v>
      </c>
      <c r="E56" s="23">
        <v>0.18</v>
      </c>
      <c r="F56" s="23">
        <f t="shared" si="1"/>
        <v>0.18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-527.57</v>
      </c>
      <c r="E57" s="23">
        <v>-2276.52</v>
      </c>
      <c r="F57" s="23">
        <f t="shared" si="1"/>
        <v>-2804.09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527.57</v>
      </c>
      <c r="E58" s="23">
        <v>2276.52</v>
      </c>
      <c r="F58" s="23">
        <f t="shared" si="1"/>
        <v>2804.09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-58642.05</v>
      </c>
      <c r="E60" s="23">
        <v>-648428.45</v>
      </c>
      <c r="F60" s="23">
        <f t="shared" si="1"/>
        <v>-707070.5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-58642.05</v>
      </c>
      <c r="E62" s="23">
        <v>-648428.45</v>
      </c>
      <c r="F62" s="23">
        <f t="shared" si="1"/>
        <v>-707070.5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-34198</v>
      </c>
      <c r="E64" s="23">
        <v>-1284.56</v>
      </c>
      <c r="F64" s="23">
        <f t="shared" si="1"/>
        <v>-35482.56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-92840.05</v>
      </c>
      <c r="E65" s="23">
        <v>-649713.01</v>
      </c>
      <c r="F65" s="23">
        <f t="shared" si="1"/>
        <v>-742553.06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-92840.05</v>
      </c>
      <c r="E67" s="23">
        <v>-649713.01</v>
      </c>
      <c r="F67" s="23">
        <f t="shared" si="1"/>
        <v>-742553.06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-92840.05</v>
      </c>
      <c r="E69" s="46">
        <v>-649713.01</v>
      </c>
      <c r="F69" s="46">
        <f t="shared" si="1"/>
        <v>-742553.06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56316570.92</v>
      </c>
      <c r="E77" s="12">
        <f>+E79+E80</f>
        <v>285160697.89</v>
      </c>
      <c r="F77" s="12">
        <f>SUM(D77:E77)</f>
        <v>341477268.81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34121772.26</v>
      </c>
      <c r="E79" s="12">
        <v>17856643.19</v>
      </c>
      <c r="F79" s="12">
        <f>SUM(D79:E79)</f>
        <v>51978415.45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22194798.66</v>
      </c>
      <c r="E80" s="12">
        <v>267304054.7</v>
      </c>
      <c r="F80" s="12">
        <f>SUM(D80:E80)</f>
        <v>289498853.36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56316570.9184</v>
      </c>
      <c r="E82" s="12">
        <f>SUM(E84:E88)</f>
        <v>285160697.89</v>
      </c>
      <c r="F82" s="12">
        <f aca="true" t="shared" si="2" ref="F82:F88">SUM(D82:E82)</f>
        <v>341477268.8084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26732633.02</v>
      </c>
      <c r="E84" s="12">
        <v>32444091.42</v>
      </c>
      <c r="F84" s="12">
        <f t="shared" si="2"/>
        <v>59176724.44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29525624.88</v>
      </c>
      <c r="E85" s="12">
        <v>251687606.47</v>
      </c>
      <c r="F85" s="12">
        <f t="shared" si="2"/>
        <v>281213231.35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0</v>
      </c>
      <c r="F88" s="12">
        <f t="shared" si="2"/>
        <v>0</v>
      </c>
      <c r="G88"/>
    </row>
    <row r="89" spans="3:7" ht="23.25">
      <c r="C89" s="16"/>
      <c r="D89" s="12"/>
      <c r="E89" s="12"/>
      <c r="F89" s="12">
        <f>+E89+D89</f>
        <v>0</v>
      </c>
      <c r="G89"/>
    </row>
    <row r="90" spans="3:7" ht="23.25">
      <c r="C90" s="20" t="s">
        <v>143</v>
      </c>
      <c r="D90" s="12">
        <f>+D77</f>
        <v>56316570.92</v>
      </c>
      <c r="E90" s="12">
        <f>+E77</f>
        <v>285160697.89</v>
      </c>
      <c r="F90" s="12">
        <f>SUM(D90:E90)</f>
        <v>341477268.81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2017-09-20T21:09:42Z</dcterms:modified>
  <cp:category/>
  <cp:version/>
  <cp:contentType/>
  <cp:contentStatus/>
</cp:coreProperties>
</file>