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'27'!$A$1:$E$85</definedName>
  </definedNames>
  <calcPr fullCalcOnLoad="1"/>
</workbook>
</file>

<file path=xl/sharedStrings.xml><?xml version="1.0" encoding="utf-8"?>
<sst xmlns="http://schemas.openxmlformats.org/spreadsheetml/2006/main" count="82" uniqueCount="82">
  <si>
    <t>EMPRESAS DE ARRENDAMIENTO FINANCIERO</t>
  </si>
  <si>
    <t xml:space="preserve">TOTAL                                         </t>
  </si>
  <si>
    <t>(en bolivianos)</t>
  </si>
  <si>
    <t>ESTADOS FINANCIEROS POR ENTIDAD</t>
  </si>
  <si>
    <t>AL 31 DE ENERO DE 2017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</si>
  <si>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</si>
  <si>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</si>
  <si>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</si>
  <si>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</si>
  <si>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</si>
  <si>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</si>
  <si>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</si>
  <si>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</si>
  <si>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</si>
  <si>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</si>
  <si>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</si>
  <si>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</si>
  <si>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</si>
  <si>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</si>
  <si>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</si>
  <si>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</si>
  <si>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</si>
  <si>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</si>
  <si>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</si>
  <si>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</si>
  <si>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</si>
  <si>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</si>
  <si>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</si>
  <si>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</si>
  <si>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</si>
  <si>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</si>
  <si>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</si>
  <si>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</si>
  <si>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</si>
  <si>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</si>
  <si>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</si>
  <si>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</si>
  <si>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</si>
  <si>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</si>
  <si>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</si>
  <si>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</si>
  <si>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</si>
  <si>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</si>
  <si>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</si>
  <si>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</si>
  <si>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</si>
  <si>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</si>
  <si>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</si>
  <si>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</si>
  <si>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</si>
  <si>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</si>
  <si>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</si>
  <si>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</si>
  <si>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</si>
  <si>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</si>
  <si>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</si>
  <si>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</si>
  <si>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</si>
  <si>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</si>
  <si>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</si>
  <si>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</si>
  <si>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</si>
  <si>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</si>
  <si>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</si>
  <si>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</si>
  <si>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</si>
  <si>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</si>
  <si>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</si>
  <si>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</si>
  <si>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</si>
  <si>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</si>
  <si>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</si>
  <si>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</si>
  <si>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</si>
  <si>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</si>
  <si>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</si>
  <si>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</si>
  <si>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</si>
  <si>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</si>
  <si>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</si>
  <si>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</si>
  <si>
    <t xml:space="preserve">  FIDEICOMISOS CONSTITUIDOS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</si>
</sst>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37" fontId="8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7"/>
  <sheetViews>
    <sheetView tabSelected="1" zoomScale="50" zoomScaleNormal="50" zoomScalePageLayoutView="0" workbookViewId="0" topLeftCell="A1">
      <selection activeCell="K18" sqref="K18:K19"/>
    </sheetView>
  </sheetViews>
  <sheetFormatPr defaultColWidth="11.421875" defaultRowHeight="12.75"/>
  <cols>
    <col min="1" max="1" width="103.421875" style="8" customWidth="1"/>
    <col min="2" max="5" width="29.28125" style="4" customWidth="1"/>
    <col min="6" max="6" width="3.7109375" style="9" customWidth="1"/>
    <col min="7" max="7" width="9.140625" style="9" customWidth="1"/>
    <col min="8" max="8" width="9.140625" style="0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21"/>
      <c r="B1" s="22"/>
      <c r="C1" s="22"/>
      <c r="D1" s="22"/>
      <c r="E1" s="22"/>
    </row>
    <row r="2" spans="1:5" s="2" customFormat="1" ht="50.25" customHeight="1">
      <c r="A2" s="38" t="s">
        <v>0</v>
      </c>
      <c r="B2" s="38"/>
      <c r="C2" s="38"/>
      <c r="D2" s="38"/>
      <c r="E2" s="38"/>
    </row>
    <row r="3" spans="1:5" s="2" customFormat="1" ht="34.5" customHeight="1">
      <c r="A3" s="38" t="s">
        <v>3</v>
      </c>
      <c r="B3" s="38"/>
      <c r="C3" s="38"/>
      <c r="D3" s="38"/>
      <c r="E3" s="39"/>
    </row>
    <row r="4" spans="1:5" s="2" customFormat="1" ht="34.5" customHeight="1">
      <c r="A4" s="38" t="s">
        <v>4</v>
      </c>
      <c r="B4" s="38"/>
      <c r="C4" s="38"/>
      <c r="D4" s="38"/>
      <c r="E4" s="38"/>
    </row>
    <row r="5" spans="1:5" s="7" customFormat="1" ht="54.75" customHeight="1">
      <c r="A5" s="40" t="s">
        <v>2</v>
      </c>
      <c r="B5" s="40"/>
      <c r="C5" s="40"/>
      <c r="D5" s="40"/>
      <c r="E5" s="40"/>
    </row>
    <row r="6" spans="6:7" ht="6" customHeight="1">
      <c r="F6"/>
      <c r="G6"/>
    </row>
    <row r="7" spans="1:7" ht="4.5" customHeight="1" thickBot="1">
      <c r="A7" s="10"/>
      <c r="B7" s="11"/>
      <c r="C7" s="11"/>
      <c r="D7" s="11"/>
      <c r="E7" s="11"/>
      <c r="F7"/>
      <c r="G7"/>
    </row>
    <row r="8" spans="1:5" s="3" customFormat="1" ht="45" customHeight="1" thickBot="1" thickTop="1">
      <c r="A8" s="30"/>
      <c r="B8" s="31" t="s">
        <v>5</v>
      </c>
      <c r="C8" s="31" t="s">
        <v>6</v>
      </c>
      <c r="D8" s="31" t="s">
        <v>7</v>
      </c>
      <c r="E8" s="32" t="s">
        <v>1</v>
      </c>
    </row>
    <row r="9" spans="1:5" s="3" customFormat="1" ht="45" customHeight="1" thickBot="1" thickTop="1">
      <c r="A9" s="33" t="s">
        <v>80</v>
      </c>
      <c r="B9" s="31"/>
      <c r="C9" s="31"/>
      <c r="D9" s="31"/>
      <c r="E9" s="32"/>
    </row>
    <row r="10" spans="1:5" s="25" customFormat="1" ht="23.25" customHeight="1" thickBot="1" thickTop="1">
      <c r="A10" s="34" t="s">
        <v>8</v>
      </c>
      <c r="B10" s="35">
        <v>433064946.7</v>
      </c>
      <c r="C10" s="35">
        <v>125587921.15</v>
      </c>
      <c r="D10" s="35">
        <v>155080155.3</v>
      </c>
      <c r="E10" s="35">
        <f>SUM(B10:D10)</f>
        <v>713733023.1500001</v>
      </c>
    </row>
    <row r="11" spans="1:5" s="25" customFormat="1" ht="21.75" customHeight="1" thickTop="1">
      <c r="A11" s="23" t="s">
        <v>9</v>
      </c>
      <c r="B11" s="24">
        <v>30473672.82</v>
      </c>
      <c r="C11" s="24">
        <v>11980486.6</v>
      </c>
      <c r="D11" s="24">
        <v>19128298.07</v>
      </c>
      <c r="E11" s="24">
        <f aca="true" t="shared" si="0" ref="E11:E78">SUM(B11:D11)</f>
        <v>61582457.49</v>
      </c>
    </row>
    <row r="12" spans="1:5" s="28" customFormat="1" ht="20.25" customHeight="1">
      <c r="A12" s="26" t="s">
        <v>10</v>
      </c>
      <c r="B12" s="27">
        <v>12078641.34</v>
      </c>
      <c r="C12" s="27">
        <v>7425607.68</v>
      </c>
      <c r="D12" s="27">
        <v>226453.31</v>
      </c>
      <c r="E12" s="24">
        <f t="shared" si="0"/>
        <v>19730702.33</v>
      </c>
    </row>
    <row r="13" spans="1:5" s="28" customFormat="1" ht="20.25" customHeight="1">
      <c r="A13" s="26" t="s">
        <v>11</v>
      </c>
      <c r="B13" s="27">
        <v>346486135.65</v>
      </c>
      <c r="C13" s="27">
        <v>93901263.69</v>
      </c>
      <c r="D13" s="27">
        <v>129994722.98</v>
      </c>
      <c r="E13" s="24">
        <f t="shared" si="0"/>
        <v>570382122.3199999</v>
      </c>
    </row>
    <row r="14" spans="1:5" s="28" customFormat="1" ht="20.25" customHeight="1">
      <c r="A14" s="26" t="s">
        <v>12</v>
      </c>
      <c r="B14" s="27">
        <v>306608333.17</v>
      </c>
      <c r="C14" s="27">
        <v>77273698.23</v>
      </c>
      <c r="D14" s="27">
        <v>123161518.24</v>
      </c>
      <c r="E14" s="24">
        <f t="shared" si="0"/>
        <v>507043549.64000005</v>
      </c>
    </row>
    <row r="15" spans="1:5" s="28" customFormat="1" ht="20.25" customHeight="1">
      <c r="A15" s="26" t="s">
        <v>13</v>
      </c>
      <c r="B15" s="27">
        <v>32471431.14</v>
      </c>
      <c r="C15" s="27">
        <v>12862195.25</v>
      </c>
      <c r="D15" s="27">
        <v>5871721.35</v>
      </c>
      <c r="E15" s="24">
        <f t="shared" si="0"/>
        <v>51205347.74</v>
      </c>
    </row>
    <row r="16" spans="1:5" s="28" customFormat="1" ht="20.25" customHeight="1">
      <c r="A16" s="26" t="s">
        <v>14</v>
      </c>
      <c r="B16" s="27">
        <v>380320.3</v>
      </c>
      <c r="C16" s="27">
        <v>1661750.7</v>
      </c>
      <c r="D16" s="27">
        <v>748582.47</v>
      </c>
      <c r="E16" s="24">
        <f t="shared" si="0"/>
        <v>2790653.4699999997</v>
      </c>
    </row>
    <row r="17" spans="1:5" s="28" customFormat="1" ht="20.25" customHeight="1">
      <c r="A17" s="26" t="s">
        <v>15</v>
      </c>
      <c r="B17" s="27">
        <v>1881135.59</v>
      </c>
      <c r="C17" s="27">
        <v>1110128.62</v>
      </c>
      <c r="D17" s="27">
        <v>0</v>
      </c>
      <c r="E17" s="24">
        <f t="shared" si="0"/>
        <v>2991264.21</v>
      </c>
    </row>
    <row r="18" spans="1:5" s="28" customFormat="1" ht="20.25" customHeight="1">
      <c r="A18" s="26" t="s">
        <v>16</v>
      </c>
      <c r="B18" s="27">
        <v>198271.52</v>
      </c>
      <c r="C18" s="27">
        <v>3230274.04</v>
      </c>
      <c r="D18" s="27">
        <v>1715791.88</v>
      </c>
      <c r="E18" s="24">
        <f t="shared" si="0"/>
        <v>5144337.4399999995</v>
      </c>
    </row>
    <row r="19" spans="1:5" s="28" customFormat="1" ht="20.25" customHeight="1">
      <c r="A19" s="26" t="s">
        <v>17</v>
      </c>
      <c r="B19" s="27">
        <v>3439555.64</v>
      </c>
      <c r="C19" s="27">
        <v>786113.38</v>
      </c>
      <c r="D19" s="27">
        <v>376572.06</v>
      </c>
      <c r="E19" s="24">
        <f t="shared" si="0"/>
        <v>4602241.08</v>
      </c>
    </row>
    <row r="20" spans="1:5" s="28" customFormat="1" ht="20.25" customHeight="1">
      <c r="A20" s="26" t="s">
        <v>18</v>
      </c>
      <c r="B20" s="27">
        <v>5056827.39</v>
      </c>
      <c r="C20" s="27">
        <v>1790487.2</v>
      </c>
      <c r="D20" s="27">
        <v>1370255.94</v>
      </c>
      <c r="E20" s="24">
        <f t="shared" si="0"/>
        <v>8217570.529999999</v>
      </c>
    </row>
    <row r="21" spans="1:5" s="28" customFormat="1" ht="20.25" customHeight="1">
      <c r="A21" s="26" t="s">
        <v>19</v>
      </c>
      <c r="B21" s="27">
        <v>-3549739.1</v>
      </c>
      <c r="C21" s="27">
        <v>-4813383.73</v>
      </c>
      <c r="D21" s="27">
        <v>-3249718.96</v>
      </c>
      <c r="E21" s="24">
        <f t="shared" si="0"/>
        <v>-11612841.79</v>
      </c>
    </row>
    <row r="22" spans="1:5" s="28" customFormat="1" ht="20.25" customHeight="1">
      <c r="A22" s="26" t="s">
        <v>20</v>
      </c>
      <c r="B22" s="27">
        <v>36326825.77</v>
      </c>
      <c r="C22" s="27">
        <v>2623540.61</v>
      </c>
      <c r="D22" s="27">
        <v>2616744.76</v>
      </c>
      <c r="E22" s="24">
        <f t="shared" si="0"/>
        <v>41567111.14</v>
      </c>
    </row>
    <row r="23" spans="1:5" s="28" customFormat="1" ht="20.25" customHeight="1">
      <c r="A23" s="26" t="s">
        <v>21</v>
      </c>
      <c r="B23" s="27">
        <v>2900310.54</v>
      </c>
      <c r="C23" s="27">
        <v>2.25</v>
      </c>
      <c r="D23" s="27">
        <v>2847137.93</v>
      </c>
      <c r="E23" s="24">
        <f t="shared" si="0"/>
        <v>5747450.720000001</v>
      </c>
    </row>
    <row r="24" spans="1:5" s="28" customFormat="1" ht="20.25" customHeight="1">
      <c r="A24" s="26" t="s">
        <v>22</v>
      </c>
      <c r="B24" s="27">
        <v>30991.61</v>
      </c>
      <c r="C24" s="27">
        <v>0</v>
      </c>
      <c r="D24" s="27">
        <v>0</v>
      </c>
      <c r="E24" s="24">
        <f t="shared" si="0"/>
        <v>30991.61</v>
      </c>
    </row>
    <row r="25" spans="1:5" s="28" customFormat="1" ht="20.25" customHeight="1">
      <c r="A25" s="26" t="s">
        <v>23</v>
      </c>
      <c r="B25" s="27">
        <v>4760755.57</v>
      </c>
      <c r="C25" s="27">
        <v>406498.82</v>
      </c>
      <c r="D25" s="27">
        <v>266798.25</v>
      </c>
      <c r="E25" s="24">
        <f t="shared" si="0"/>
        <v>5434052.640000001</v>
      </c>
    </row>
    <row r="26" spans="1:5" s="28" customFormat="1" ht="27.75" customHeight="1">
      <c r="A26" s="26" t="s">
        <v>24</v>
      </c>
      <c r="B26" s="27">
        <v>7613.4</v>
      </c>
      <c r="C26" s="27">
        <v>241142.28</v>
      </c>
      <c r="D26" s="27">
        <v>0</v>
      </c>
      <c r="E26" s="24">
        <f t="shared" si="0"/>
        <v>248755.68</v>
      </c>
    </row>
    <row r="27" spans="1:5" s="28" customFormat="1" ht="27.75" customHeight="1" thickBot="1">
      <c r="A27" s="26" t="s">
        <v>81</v>
      </c>
      <c r="B27" s="27">
        <v>0</v>
      </c>
      <c r="C27" s="27">
        <v>9009379.22</v>
      </c>
      <c r="D27" s="27">
        <v>0</v>
      </c>
      <c r="E27" s="24">
        <v>9009379.22</v>
      </c>
    </row>
    <row r="28" spans="1:5" s="25" customFormat="1" ht="23.25" customHeight="1" thickBot="1" thickTop="1">
      <c r="A28" s="36" t="s">
        <v>25</v>
      </c>
      <c r="B28" s="35">
        <v>379278463.73</v>
      </c>
      <c r="C28" s="35">
        <v>112960918.21</v>
      </c>
      <c r="D28" s="35">
        <v>121200672.95</v>
      </c>
      <c r="E28" s="35">
        <f t="shared" si="0"/>
        <v>613440054.89</v>
      </c>
    </row>
    <row r="29" spans="1:7" ht="20.25" customHeight="1" thickTop="1">
      <c r="A29" s="6" t="s">
        <v>26</v>
      </c>
      <c r="B29" s="16">
        <v>0</v>
      </c>
      <c r="C29" s="16">
        <v>0</v>
      </c>
      <c r="D29" s="16">
        <v>0</v>
      </c>
      <c r="E29" s="24">
        <f t="shared" si="0"/>
        <v>0</v>
      </c>
      <c r="F29"/>
      <c r="G29"/>
    </row>
    <row r="30" spans="1:7" ht="20.25" customHeight="1">
      <c r="A30" s="18" t="s">
        <v>27</v>
      </c>
      <c r="B30" s="16">
        <v>0</v>
      </c>
      <c r="C30" s="16">
        <v>0</v>
      </c>
      <c r="D30" s="16">
        <v>0</v>
      </c>
      <c r="E30" s="24">
        <f t="shared" si="0"/>
        <v>0</v>
      </c>
      <c r="F30"/>
      <c r="G30"/>
    </row>
    <row r="31" spans="1:7" ht="20.25" customHeight="1">
      <c r="A31" s="18" t="s">
        <v>28</v>
      </c>
      <c r="B31" s="16">
        <v>0</v>
      </c>
      <c r="C31" s="16">
        <v>0</v>
      </c>
      <c r="D31" s="16">
        <v>0</v>
      </c>
      <c r="E31" s="24">
        <f t="shared" si="0"/>
        <v>0</v>
      </c>
      <c r="F31"/>
      <c r="G31"/>
    </row>
    <row r="32" spans="1:7" ht="20.25" customHeight="1">
      <c r="A32" s="18" t="s">
        <v>29</v>
      </c>
      <c r="B32" s="16">
        <v>0</v>
      </c>
      <c r="C32" s="16">
        <v>0</v>
      </c>
      <c r="D32" s="16">
        <v>0</v>
      </c>
      <c r="E32" s="24">
        <f t="shared" si="0"/>
        <v>0</v>
      </c>
      <c r="F32"/>
      <c r="G32"/>
    </row>
    <row r="33" spans="1:7" ht="20.25" customHeight="1">
      <c r="A33" s="18" t="s">
        <v>30</v>
      </c>
      <c r="B33" s="16">
        <v>0</v>
      </c>
      <c r="C33" s="16">
        <v>0</v>
      </c>
      <c r="D33" s="16">
        <v>0</v>
      </c>
      <c r="E33" s="24">
        <f t="shared" si="0"/>
        <v>0</v>
      </c>
      <c r="F33"/>
      <c r="G33"/>
    </row>
    <row r="34" spans="1:7" ht="20.25" customHeight="1">
      <c r="A34" s="18" t="s">
        <v>31</v>
      </c>
      <c r="B34" s="16">
        <v>0</v>
      </c>
      <c r="C34" s="16">
        <v>0</v>
      </c>
      <c r="D34" s="16">
        <v>0</v>
      </c>
      <c r="E34" s="24">
        <f t="shared" si="0"/>
        <v>0</v>
      </c>
      <c r="F34"/>
      <c r="G34"/>
    </row>
    <row r="35" spans="1:7" ht="20.25" customHeight="1">
      <c r="A35" s="18" t="s">
        <v>32</v>
      </c>
      <c r="B35" s="16">
        <v>0</v>
      </c>
      <c r="C35" s="16">
        <v>0</v>
      </c>
      <c r="D35" s="16">
        <v>0</v>
      </c>
      <c r="E35" s="24">
        <f t="shared" si="0"/>
        <v>0</v>
      </c>
      <c r="F35"/>
      <c r="G35"/>
    </row>
    <row r="36" spans="1:7" ht="20.25" customHeight="1">
      <c r="A36" s="6" t="s">
        <v>33</v>
      </c>
      <c r="B36" s="16">
        <v>0</v>
      </c>
      <c r="C36" s="16">
        <v>0</v>
      </c>
      <c r="D36" s="16">
        <v>0</v>
      </c>
      <c r="E36" s="24">
        <f t="shared" si="0"/>
        <v>0</v>
      </c>
      <c r="F36"/>
      <c r="G36"/>
    </row>
    <row r="37" spans="1:7" ht="20.25" customHeight="1">
      <c r="A37" s="6" t="s">
        <v>34</v>
      </c>
      <c r="B37" s="16">
        <v>69635222.9</v>
      </c>
      <c r="C37" s="16">
        <v>106758462.37</v>
      </c>
      <c r="D37" s="16">
        <v>11051648.71</v>
      </c>
      <c r="E37" s="24">
        <f t="shared" si="0"/>
        <v>187445333.98000002</v>
      </c>
      <c r="F37"/>
      <c r="G37"/>
    </row>
    <row r="38" spans="1:7" ht="20.25" customHeight="1">
      <c r="A38" s="6" t="s">
        <v>35</v>
      </c>
      <c r="B38" s="16">
        <v>30243216.97</v>
      </c>
      <c r="C38" s="16">
        <v>4553612.8</v>
      </c>
      <c r="D38" s="16">
        <v>8537433.65</v>
      </c>
      <c r="E38" s="24">
        <f t="shared" si="0"/>
        <v>43334263.419999994</v>
      </c>
      <c r="F38"/>
      <c r="G38"/>
    </row>
    <row r="39" spans="1:7" ht="20.25" customHeight="1">
      <c r="A39" s="6" t="s">
        <v>36</v>
      </c>
      <c r="B39" s="16">
        <v>7794722.02</v>
      </c>
      <c r="C39" s="16">
        <v>1648843.04</v>
      </c>
      <c r="D39" s="16">
        <v>1937512.81</v>
      </c>
      <c r="E39" s="24">
        <f t="shared" si="0"/>
        <v>11381077.87</v>
      </c>
      <c r="F39"/>
      <c r="G39"/>
    </row>
    <row r="40" spans="1:7" ht="20.25" customHeight="1">
      <c r="A40" s="6" t="s">
        <v>37</v>
      </c>
      <c r="B40" s="16">
        <v>270515872.1</v>
      </c>
      <c r="C40" s="16">
        <v>0</v>
      </c>
      <c r="D40" s="16">
        <v>99674077.78</v>
      </c>
      <c r="E40" s="24">
        <f t="shared" si="0"/>
        <v>370189949.88</v>
      </c>
      <c r="F40"/>
      <c r="G40"/>
    </row>
    <row r="41" spans="1:7" ht="20.25" customHeight="1">
      <c r="A41" s="6" t="s">
        <v>38</v>
      </c>
      <c r="B41" s="16">
        <v>1089429.74</v>
      </c>
      <c r="C41" s="16">
        <v>0</v>
      </c>
      <c r="D41" s="16">
        <v>0</v>
      </c>
      <c r="E41" s="24">
        <f t="shared" si="0"/>
        <v>1089429.74</v>
      </c>
      <c r="F41"/>
      <c r="G41"/>
    </row>
    <row r="42" spans="1:5" s="25" customFormat="1" ht="26.25" customHeight="1" thickBot="1">
      <c r="A42" s="23" t="s">
        <v>39</v>
      </c>
      <c r="B42" s="24">
        <v>0</v>
      </c>
      <c r="C42" s="24">
        <v>0</v>
      </c>
      <c r="D42" s="24">
        <v>0</v>
      </c>
      <c r="E42" s="24">
        <f t="shared" si="0"/>
        <v>0</v>
      </c>
    </row>
    <row r="43" spans="1:5" s="25" customFormat="1" ht="23.25" customHeight="1" thickBot="1" thickTop="1">
      <c r="A43" s="36" t="s">
        <v>40</v>
      </c>
      <c r="B43" s="35">
        <v>53786482.97</v>
      </c>
      <c r="C43" s="35">
        <v>12627002.94</v>
      </c>
      <c r="D43" s="35">
        <v>33879482.36</v>
      </c>
      <c r="E43" s="35">
        <f t="shared" si="0"/>
        <v>100292968.27</v>
      </c>
    </row>
    <row r="44" spans="1:7" ht="20.25" customHeight="1" thickTop="1">
      <c r="A44" s="6" t="s">
        <v>41</v>
      </c>
      <c r="B44" s="16">
        <v>17000000</v>
      </c>
      <c r="C44" s="16">
        <v>13237400</v>
      </c>
      <c r="D44" s="16">
        <v>22861600</v>
      </c>
      <c r="E44" s="24">
        <f t="shared" si="0"/>
        <v>53099000</v>
      </c>
      <c r="F44"/>
      <c r="G44"/>
    </row>
    <row r="45" spans="1:7" ht="20.25" customHeight="1">
      <c r="A45" s="6" t="s">
        <v>42</v>
      </c>
      <c r="B45" s="16">
        <v>0</v>
      </c>
      <c r="C45" s="16">
        <v>0</v>
      </c>
      <c r="D45" s="16">
        <v>0</v>
      </c>
      <c r="E45" s="24">
        <f t="shared" si="0"/>
        <v>0</v>
      </c>
      <c r="F45"/>
      <c r="G45"/>
    </row>
    <row r="46" spans="1:7" ht="20.25" customHeight="1">
      <c r="A46" s="6" t="s">
        <v>43</v>
      </c>
      <c r="B46" s="16">
        <v>0</v>
      </c>
      <c r="C46" s="16">
        <v>0</v>
      </c>
      <c r="D46" s="16">
        <v>0</v>
      </c>
      <c r="E46" s="24">
        <f t="shared" si="0"/>
        <v>0</v>
      </c>
      <c r="F46"/>
      <c r="G46"/>
    </row>
    <row r="47" spans="1:7" ht="20.25" customHeight="1">
      <c r="A47" s="6" t="s">
        <v>44</v>
      </c>
      <c r="B47" s="16">
        <v>23417963.8</v>
      </c>
      <c r="C47" s="16">
        <v>3077715.86</v>
      </c>
      <c r="D47" s="16">
        <v>10673545.69</v>
      </c>
      <c r="E47" s="24">
        <f t="shared" si="0"/>
        <v>37169225.35</v>
      </c>
      <c r="F47"/>
      <c r="G47"/>
    </row>
    <row r="48" spans="1:7" ht="20.25" customHeight="1">
      <c r="A48" s="6" t="s">
        <v>45</v>
      </c>
      <c r="B48" s="16">
        <v>13368519.17</v>
      </c>
      <c r="C48" s="16">
        <v>-3688112.92</v>
      </c>
      <c r="D48" s="16">
        <v>344336.67</v>
      </c>
      <c r="E48" s="24">
        <f t="shared" si="0"/>
        <v>10024742.92</v>
      </c>
      <c r="F48"/>
      <c r="G48"/>
    </row>
    <row r="49" spans="1:7" ht="20.25" customHeight="1">
      <c r="A49" s="18" t="s">
        <v>46</v>
      </c>
      <c r="B49" s="16">
        <v>12468876.79</v>
      </c>
      <c r="C49" s="16">
        <v>-2957978.99</v>
      </c>
      <c r="D49" s="16">
        <v>0</v>
      </c>
      <c r="E49" s="24">
        <f t="shared" si="0"/>
        <v>9510897.799999999</v>
      </c>
      <c r="F49"/>
      <c r="G49"/>
    </row>
    <row r="50" spans="1:7" ht="20.25" customHeight="1" thickBot="1">
      <c r="A50" s="18" t="s">
        <v>47</v>
      </c>
      <c r="B50" s="16">
        <v>899642.38</v>
      </c>
      <c r="C50" s="16">
        <v>-730133.93</v>
      </c>
      <c r="D50" s="16">
        <v>344336.67</v>
      </c>
      <c r="E50" s="24">
        <f t="shared" si="0"/>
        <v>513845.11999999994</v>
      </c>
      <c r="F50"/>
      <c r="G50"/>
    </row>
    <row r="51" spans="1:5" s="25" customFormat="1" ht="23.25" customHeight="1" thickBot="1" thickTop="1">
      <c r="A51" s="36" t="s">
        <v>48</v>
      </c>
      <c r="B51" s="35">
        <v>433064946.7</v>
      </c>
      <c r="C51" s="35">
        <v>125587921.15</v>
      </c>
      <c r="D51" s="35">
        <v>155080155.31</v>
      </c>
      <c r="E51" s="35">
        <f t="shared" si="0"/>
        <v>713733023.1600001</v>
      </c>
    </row>
    <row r="52" spans="1:7" ht="20.25" customHeight="1" thickTop="1">
      <c r="A52" s="6" t="s">
        <v>49</v>
      </c>
      <c r="B52" s="16">
        <v>0</v>
      </c>
      <c r="C52" s="16">
        <v>0</v>
      </c>
      <c r="D52" s="16">
        <v>0</v>
      </c>
      <c r="E52" s="24">
        <f t="shared" si="0"/>
        <v>0</v>
      </c>
      <c r="F52"/>
      <c r="G52"/>
    </row>
    <row r="53" spans="1:7" ht="20.25" customHeight="1">
      <c r="A53" s="6" t="s">
        <v>50</v>
      </c>
      <c r="B53" s="16">
        <v>362682443.95</v>
      </c>
      <c r="C53" s="16">
        <v>434108702.54</v>
      </c>
      <c r="D53" s="16">
        <v>665054595.02</v>
      </c>
      <c r="E53" s="24">
        <f t="shared" si="0"/>
        <v>1461845741.51</v>
      </c>
      <c r="F53"/>
      <c r="G53"/>
    </row>
    <row r="54" spans="1:7" ht="20.25" customHeight="1">
      <c r="A54" s="6"/>
      <c r="B54" s="16"/>
      <c r="C54" s="16"/>
      <c r="D54" s="16"/>
      <c r="E54" s="24"/>
      <c r="F54"/>
      <c r="G54"/>
    </row>
    <row r="55" spans="1:7" ht="20.25" customHeight="1" thickBot="1">
      <c r="A55" s="6"/>
      <c r="B55" s="16"/>
      <c r="C55" s="16"/>
      <c r="D55" s="16"/>
      <c r="E55" s="24"/>
      <c r="F55"/>
      <c r="G55"/>
    </row>
    <row r="56" spans="1:5" s="25" customFormat="1" ht="24" customHeight="1" thickBot="1" thickTop="1">
      <c r="A56" s="36" t="s">
        <v>79</v>
      </c>
      <c r="B56" s="35"/>
      <c r="C56" s="35"/>
      <c r="D56" s="35"/>
      <c r="E56" s="35"/>
    </row>
    <row r="57" spans="1:7" ht="20.25" customHeight="1" thickTop="1">
      <c r="A57" s="18" t="s">
        <v>51</v>
      </c>
      <c r="B57" s="16">
        <v>3493455.07</v>
      </c>
      <c r="C57" s="16">
        <v>1100167.12</v>
      </c>
      <c r="D57" s="16">
        <v>1283039.1</v>
      </c>
      <c r="E57" s="24">
        <f t="shared" si="0"/>
        <v>5876661.289999999</v>
      </c>
      <c r="F57"/>
      <c r="G57"/>
    </row>
    <row r="58" spans="1:7" ht="20.25" customHeight="1">
      <c r="A58" s="18" t="s">
        <v>52</v>
      </c>
      <c r="B58" s="16">
        <v>-1390425.62</v>
      </c>
      <c r="C58" s="16">
        <v>-491489.93</v>
      </c>
      <c r="D58" s="16">
        <v>-432349.77</v>
      </c>
      <c r="E58" s="24">
        <f t="shared" si="0"/>
        <v>-2314265.3200000003</v>
      </c>
      <c r="F58"/>
      <c r="G58"/>
    </row>
    <row r="59" spans="1:7" ht="20.25" customHeight="1">
      <c r="A59" s="6" t="s">
        <v>53</v>
      </c>
      <c r="B59" s="16">
        <v>2103029.45</v>
      </c>
      <c r="C59" s="16">
        <v>608677.19</v>
      </c>
      <c r="D59" s="16">
        <v>850689.33</v>
      </c>
      <c r="E59" s="24">
        <f t="shared" si="0"/>
        <v>3562395.97</v>
      </c>
      <c r="F59"/>
      <c r="G59"/>
    </row>
    <row r="60" spans="1:7" ht="20.25" customHeight="1">
      <c r="A60" s="18" t="s">
        <v>54</v>
      </c>
      <c r="B60" s="16">
        <v>6466.35</v>
      </c>
      <c r="C60" s="16">
        <v>75506.6</v>
      </c>
      <c r="D60" s="16">
        <v>27673.11</v>
      </c>
      <c r="E60" s="24">
        <f t="shared" si="0"/>
        <v>109646.06000000001</v>
      </c>
      <c r="F60"/>
      <c r="G60"/>
    </row>
    <row r="61" spans="1:7" ht="20.25" customHeight="1">
      <c r="A61" s="18" t="s">
        <v>55</v>
      </c>
      <c r="B61" s="16">
        <v>-6101.22</v>
      </c>
      <c r="C61" s="16">
        <v>-35218.54</v>
      </c>
      <c r="D61" s="16">
        <v>-812.24</v>
      </c>
      <c r="E61" s="24">
        <f t="shared" si="0"/>
        <v>-42132</v>
      </c>
      <c r="F61"/>
      <c r="G61"/>
    </row>
    <row r="62" spans="1:7" ht="20.25" customHeight="1">
      <c r="A62" s="6" t="s">
        <v>56</v>
      </c>
      <c r="B62" s="16">
        <v>2103394.58</v>
      </c>
      <c r="C62" s="16">
        <v>648965.25</v>
      </c>
      <c r="D62" s="16">
        <v>877550.2</v>
      </c>
      <c r="E62" s="24">
        <f t="shared" si="0"/>
        <v>3629910.0300000003</v>
      </c>
      <c r="F62"/>
      <c r="G62"/>
    </row>
    <row r="63" spans="1:7" ht="20.25" customHeight="1">
      <c r="A63" s="18" t="s">
        <v>57</v>
      </c>
      <c r="B63" s="16">
        <v>323930.59</v>
      </c>
      <c r="C63" s="16">
        <v>271250.34</v>
      </c>
      <c r="D63" s="16">
        <v>96343.12</v>
      </c>
      <c r="E63" s="24">
        <f t="shared" si="0"/>
        <v>691524.05</v>
      </c>
      <c r="F63"/>
      <c r="G63"/>
    </row>
    <row r="64" spans="1:7" ht="20.25" customHeight="1">
      <c r="A64" s="18" t="s">
        <v>58</v>
      </c>
      <c r="B64" s="16">
        <v>-491126.56</v>
      </c>
      <c r="C64" s="16">
        <v>-809835.24</v>
      </c>
      <c r="D64" s="16">
        <v>-406146.03</v>
      </c>
      <c r="E64" s="24">
        <f t="shared" si="0"/>
        <v>-1707107.83</v>
      </c>
      <c r="F64"/>
      <c r="G64"/>
    </row>
    <row r="65" spans="1:7" ht="20.25" customHeight="1">
      <c r="A65" s="6" t="s">
        <v>59</v>
      </c>
      <c r="B65" s="16">
        <v>1936198.61</v>
      </c>
      <c r="C65" s="16">
        <v>110380.35</v>
      </c>
      <c r="D65" s="16">
        <v>567747.29</v>
      </c>
      <c r="E65" s="24">
        <f t="shared" si="0"/>
        <v>2614326.25</v>
      </c>
      <c r="F65"/>
      <c r="G65"/>
    </row>
    <row r="66" spans="1:7" ht="20.25" customHeight="1">
      <c r="A66" s="18" t="s">
        <v>60</v>
      </c>
      <c r="B66" s="16">
        <v>-1007976.65</v>
      </c>
      <c r="C66" s="16">
        <v>-845917.68</v>
      </c>
      <c r="D66" s="16">
        <v>-461750.16</v>
      </c>
      <c r="E66" s="24">
        <f t="shared" si="0"/>
        <v>-2315644.49</v>
      </c>
      <c r="F66"/>
      <c r="G66"/>
    </row>
    <row r="67" spans="1:7" ht="20.25" customHeight="1">
      <c r="A67" s="6" t="s">
        <v>61</v>
      </c>
      <c r="B67" s="16">
        <v>928221.96</v>
      </c>
      <c r="C67" s="16">
        <v>-735537.33</v>
      </c>
      <c r="D67" s="16">
        <v>105997.13</v>
      </c>
      <c r="E67" s="24">
        <f t="shared" si="0"/>
        <v>298681.76</v>
      </c>
      <c r="F67"/>
      <c r="G67"/>
    </row>
    <row r="68" spans="1:7" ht="20.25" customHeight="1">
      <c r="A68" s="6" t="s">
        <v>62</v>
      </c>
      <c r="B68" s="16">
        <v>72723.6</v>
      </c>
      <c r="C68" s="16">
        <v>0</v>
      </c>
      <c r="D68" s="16">
        <v>52401</v>
      </c>
      <c r="E68" s="24">
        <f t="shared" si="0"/>
        <v>125124.6</v>
      </c>
      <c r="F68"/>
      <c r="G68"/>
    </row>
    <row r="69" spans="1:7" ht="20.25" customHeight="1">
      <c r="A69" s="18" t="s">
        <v>63</v>
      </c>
      <c r="B69" s="16">
        <v>72723.6</v>
      </c>
      <c r="C69" s="16">
        <v>0</v>
      </c>
      <c r="D69" s="16">
        <v>52401</v>
      </c>
      <c r="E69" s="24">
        <f t="shared" si="0"/>
        <v>125124.6</v>
      </c>
      <c r="F69"/>
      <c r="G69"/>
    </row>
    <row r="70" spans="1:7" ht="20.25" customHeight="1">
      <c r="A70" s="18" t="s">
        <v>64</v>
      </c>
      <c r="B70" s="16">
        <v>0</v>
      </c>
      <c r="C70" s="16">
        <v>0</v>
      </c>
      <c r="D70" s="16">
        <v>0</v>
      </c>
      <c r="E70" s="24">
        <f t="shared" si="0"/>
        <v>0</v>
      </c>
      <c r="F70"/>
      <c r="G70"/>
    </row>
    <row r="71" spans="1:7" ht="20.25" customHeight="1">
      <c r="A71" s="6" t="s">
        <v>65</v>
      </c>
      <c r="B71" s="16">
        <v>-22434.91</v>
      </c>
      <c r="C71" s="16">
        <v>0</v>
      </c>
      <c r="D71" s="16">
        <v>0</v>
      </c>
      <c r="E71" s="24">
        <f t="shared" si="0"/>
        <v>-22434.91</v>
      </c>
      <c r="F71"/>
      <c r="G71"/>
    </row>
    <row r="72" spans="1:7" ht="20.25" customHeight="1">
      <c r="A72" s="18" t="s">
        <v>66</v>
      </c>
      <c r="B72" s="16">
        <v>-22434.91</v>
      </c>
      <c r="C72" s="16">
        <v>0</v>
      </c>
      <c r="D72" s="16">
        <v>0</v>
      </c>
      <c r="E72" s="24">
        <f t="shared" si="0"/>
        <v>-22434.91</v>
      </c>
      <c r="F72"/>
      <c r="G72"/>
    </row>
    <row r="73" spans="1:7" ht="20.25" customHeight="1">
      <c r="A73" s="18" t="s">
        <v>67</v>
      </c>
      <c r="B73" s="16">
        <v>0</v>
      </c>
      <c r="C73" s="16">
        <v>0</v>
      </c>
      <c r="D73" s="16">
        <v>0</v>
      </c>
      <c r="E73" s="24">
        <f t="shared" si="0"/>
        <v>0</v>
      </c>
      <c r="F73"/>
      <c r="G73"/>
    </row>
    <row r="74" spans="1:7" ht="20.25" customHeight="1">
      <c r="A74" s="6" t="s">
        <v>68</v>
      </c>
      <c r="B74" s="16">
        <v>978510.65</v>
      </c>
      <c r="C74" s="16">
        <v>-735537.33</v>
      </c>
      <c r="D74" s="16">
        <v>158398.13</v>
      </c>
      <c r="E74" s="24">
        <f t="shared" si="0"/>
        <v>401371.45000000007</v>
      </c>
      <c r="F74"/>
      <c r="G74"/>
    </row>
    <row r="75" spans="1:7" ht="20.25" customHeight="1">
      <c r="A75" s="18" t="s">
        <v>69</v>
      </c>
      <c r="B75" s="16">
        <v>225400.96</v>
      </c>
      <c r="C75" s="16">
        <v>0</v>
      </c>
      <c r="D75" s="16">
        <v>185938.54</v>
      </c>
      <c r="E75" s="24">
        <f t="shared" si="0"/>
        <v>411339.5</v>
      </c>
      <c r="F75"/>
      <c r="G75"/>
    </row>
    <row r="76" spans="1:7" ht="20.25" customHeight="1">
      <c r="A76" s="18" t="s">
        <v>70</v>
      </c>
      <c r="B76" s="16">
        <v>0</v>
      </c>
      <c r="C76" s="16">
        <v>0</v>
      </c>
      <c r="D76" s="16">
        <v>0</v>
      </c>
      <c r="E76" s="24">
        <f t="shared" si="0"/>
        <v>0</v>
      </c>
      <c r="F76"/>
      <c r="G76"/>
    </row>
    <row r="77" spans="1:7" ht="20.25" customHeight="1">
      <c r="A77" s="6" t="s">
        <v>71</v>
      </c>
      <c r="B77" s="16">
        <v>1203911.61</v>
      </c>
      <c r="C77" s="16">
        <v>-735537.33</v>
      </c>
      <c r="D77" s="16">
        <v>344336.67</v>
      </c>
      <c r="E77" s="24">
        <f t="shared" si="0"/>
        <v>812710.9500000002</v>
      </c>
      <c r="F77"/>
      <c r="G77"/>
    </row>
    <row r="78" spans="1:7" ht="20.25" customHeight="1">
      <c r="A78" s="18" t="s">
        <v>72</v>
      </c>
      <c r="B78" s="16">
        <v>0</v>
      </c>
      <c r="C78" s="16">
        <v>7848.05</v>
      </c>
      <c r="D78" s="16">
        <v>0</v>
      </c>
      <c r="E78" s="24">
        <f t="shared" si="0"/>
        <v>7848.05</v>
      </c>
      <c r="F78"/>
      <c r="G78"/>
    </row>
    <row r="79" spans="1:7" ht="20.25" customHeight="1">
      <c r="A79" s="18" t="s">
        <v>73</v>
      </c>
      <c r="B79" s="16">
        <v>0</v>
      </c>
      <c r="C79" s="16">
        <v>-2444.65</v>
      </c>
      <c r="D79" s="16">
        <v>0</v>
      </c>
      <c r="E79" s="24">
        <f aca="true" t="shared" si="1" ref="E79:E84">SUM(B79:D79)</f>
        <v>-2444.65</v>
      </c>
      <c r="F79"/>
      <c r="G79"/>
    </row>
    <row r="80" spans="1:7" ht="20.25" customHeight="1">
      <c r="A80" s="6" t="s">
        <v>74</v>
      </c>
      <c r="B80" s="16">
        <v>1203911.61</v>
      </c>
      <c r="C80" s="16">
        <v>-730133.93</v>
      </c>
      <c r="D80" s="16">
        <v>344336.67</v>
      </c>
      <c r="E80" s="24">
        <f t="shared" si="1"/>
        <v>818114.3500000001</v>
      </c>
      <c r="F80"/>
      <c r="G80"/>
    </row>
    <row r="81" spans="1:7" ht="20.25" customHeight="1">
      <c r="A81" s="18" t="s">
        <v>75</v>
      </c>
      <c r="B81" s="16">
        <v>0</v>
      </c>
      <c r="C81" s="16">
        <v>0</v>
      </c>
      <c r="D81" s="16">
        <v>0</v>
      </c>
      <c r="E81" s="24">
        <f t="shared" si="1"/>
        <v>0</v>
      </c>
      <c r="F81"/>
      <c r="G81"/>
    </row>
    <row r="82" spans="1:7" ht="20.25" customHeight="1">
      <c r="A82" s="6" t="s">
        <v>76</v>
      </c>
      <c r="B82" s="17">
        <v>1203911.61</v>
      </c>
      <c r="C82" s="17">
        <v>-730133.93</v>
      </c>
      <c r="D82" s="17">
        <v>344336.67</v>
      </c>
      <c r="E82" s="24">
        <f t="shared" si="1"/>
        <v>818114.3500000001</v>
      </c>
      <c r="F82"/>
      <c r="G82"/>
    </row>
    <row r="83" spans="1:7" ht="20.25" customHeight="1" thickBot="1">
      <c r="A83" s="18" t="s">
        <v>77</v>
      </c>
      <c r="B83" s="17">
        <v>-304269.23</v>
      </c>
      <c r="C83" s="17">
        <v>0</v>
      </c>
      <c r="D83" s="17">
        <v>0</v>
      </c>
      <c r="E83" s="24">
        <f t="shared" si="1"/>
        <v>-304269.23</v>
      </c>
      <c r="F83"/>
      <c r="G83"/>
    </row>
    <row r="84" spans="1:5" s="29" customFormat="1" ht="23.25" customHeight="1" thickBot="1" thickTop="1">
      <c r="A84" s="37" t="s">
        <v>78</v>
      </c>
      <c r="B84" s="35">
        <v>899642.38</v>
      </c>
      <c r="C84" s="35">
        <v>-730133.93</v>
      </c>
      <c r="D84" s="35">
        <v>344336.67</v>
      </c>
      <c r="E84" s="35">
        <f t="shared" si="1"/>
        <v>513845.11999999994</v>
      </c>
    </row>
    <row r="85" spans="1:7" ht="4.5" customHeight="1" thickBot="1" thickTop="1">
      <c r="A85" s="19"/>
      <c r="B85" s="20"/>
      <c r="C85" s="20"/>
      <c r="D85" s="20"/>
      <c r="E85" s="20"/>
      <c r="F85"/>
      <c r="G85"/>
    </row>
    <row r="86" spans="1:7" ht="12.75">
      <c r="A86"/>
      <c r="B86" s="14"/>
      <c r="C86" s="15"/>
      <c r="D86" s="15"/>
      <c r="E86" s="15"/>
      <c r="F86"/>
      <c r="G86"/>
    </row>
    <row r="87" spans="2:7" s="3" customFormat="1" ht="15.75">
      <c r="B87" s="13"/>
      <c r="C87" s="13"/>
      <c r="D87" s="13"/>
      <c r="E87" s="12"/>
      <c r="F87" s="5"/>
      <c r="G87" s="5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2017-02-22T19:30:56Z</dcterms:modified>
  <cp:category/>
  <cp:version/>
  <cp:contentType/>
  <cp:contentStatus/>
</cp:coreProperties>
</file>